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plan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color rgb="006B7280"/>
      <sz val="10"/>
    </font>
    <font>
      <name val="Calibri"/>
      <b val="1"/>
      <color rgb="001E3A8A"/>
      <sz val="14"/>
    </font>
    <font>
      <name val="Calibri"/>
      <b val="1"/>
      <sz val="10"/>
    </font>
    <font>
      <name val="Calibri"/>
      <b val="1"/>
      <color rgb="00FFFFFF"/>
      <sz val="11"/>
    </font>
    <font>
      <b val="1"/>
      <color rgb="00FFFFFF"/>
    </font>
    <font>
      <name val="Calibri"/>
      <b val="1"/>
      <color rgb="001E3A8A"/>
      <sz val="18"/>
    </font>
    <font>
      <name val="Calibri"/>
      <sz val="10"/>
    </font>
    <font>
      <name val="Calibri"/>
      <b val="1"/>
      <color rgb="001E3A8A"/>
      <sz val="12"/>
    </font>
    <font>
      <name val="Calibri"/>
      <color rgb="0010B981"/>
      <sz val="10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9" fontId="0" fillId="2" borderId="1" applyAlignment="1" pivotButton="0" quotePrefix="0" xfId="0">
      <alignment horizontal="center" vertical="center" wrapText="1"/>
    </xf>
    <xf numFmtId="164" fontId="0" fillId="2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0" fillId="3" borderId="1" pivotButton="0" quotePrefix="0" xfId="0"/>
    <xf numFmtId="0" fontId="0" fillId="0" borderId="0" applyAlignment="1" pivotButton="0" quotePrefix="0" xfId="0">
      <alignment horizontal="left" vertical="center" wrapText="1"/>
    </xf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5"/>
  <sheetViews>
    <sheetView showGridLines="1"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25" customWidth="1" min="3" max="3"/>
    <col width="15" customWidth="1" min="4" max="4"/>
    <col width="12" customWidth="1" min="5" max="5"/>
    <col width="12" customWidth="1" min="6" max="6"/>
    <col width="12" customWidth="1" min="7" max="7"/>
    <col width="15" customWidth="1" min="8" max="8"/>
    <col width="12" customWidth="1" min="9" max="9"/>
    <col width="12" customWidth="1" min="10" max="10"/>
    <col width="12" customWidth="1" min="11" max="11"/>
    <col width="25" customWidth="1" min="12" max="12"/>
  </cols>
  <sheetData>
    <row r="1">
      <c r="A1" s="1" t="inlineStr">
        <is>
          <t>PROJEKTPLAN</t>
        </is>
      </c>
    </row>
    <row r="2">
      <c r="A2" s="2" t="inlineStr">
        <is>
          <t>Erstellt am: 12.02.2026</t>
        </is>
      </c>
    </row>
    <row r="4">
      <c r="A4" s="3" t="inlineStr">
        <is>
          <t>Projektinformationen</t>
        </is>
      </c>
    </row>
    <row r="5">
      <c r="A5" s="4" t="inlineStr">
        <is>
          <t>Projektname:</t>
        </is>
      </c>
      <c r="B5" s="5" t="n"/>
      <c r="C5" s="6" t="n"/>
      <c r="D5" s="7" t="n"/>
    </row>
    <row r="6">
      <c r="A6" s="4" t="inlineStr">
        <is>
          <t>Projektleiter:</t>
        </is>
      </c>
      <c r="B6" s="5" t="n"/>
      <c r="C6" s="6" t="n"/>
      <c r="D6" s="7" t="n"/>
    </row>
    <row r="7">
      <c r="A7" s="4" t="inlineStr">
        <is>
          <t>Start:</t>
        </is>
      </c>
      <c r="B7" s="5" t="n"/>
      <c r="C7" s="6" t="n"/>
      <c r="D7" s="7" t="n"/>
    </row>
    <row r="8">
      <c r="A8" s="4" t="inlineStr">
        <is>
          <t>Ende:</t>
        </is>
      </c>
      <c r="B8" s="5" t="n"/>
      <c r="C8" s="6" t="n"/>
      <c r="D8" s="7" t="n"/>
    </row>
    <row r="9">
      <c r="A9" s="4" t="inlineStr">
        <is>
          <t>Budget:</t>
        </is>
      </c>
      <c r="B9" s="5" t="n"/>
      <c r="C9" s="6" t="n"/>
      <c r="D9" s="7" t="n"/>
    </row>
    <row r="11">
      <c r="A11" s="3" t="inlineStr">
        <is>
          <t>Projektphasen &amp; Aufgaben</t>
        </is>
      </c>
    </row>
    <row r="12">
      <c r="A12" s="8" t="inlineStr">
        <is>
          <t>Nr.</t>
        </is>
      </c>
      <c r="B12" s="8" t="inlineStr">
        <is>
          <t>Phase</t>
        </is>
      </c>
      <c r="C12" s="8" t="inlineStr">
        <is>
          <t>Aufgabe</t>
        </is>
      </c>
      <c r="D12" s="8" t="inlineStr">
        <is>
          <t>Verantwortlich</t>
        </is>
      </c>
      <c r="E12" s="8" t="inlineStr">
        <is>
          <t>Startdatum</t>
        </is>
      </c>
      <c r="F12" s="8" t="inlineStr">
        <is>
          <t>Enddatum</t>
        </is>
      </c>
      <c r="G12" s="8" t="inlineStr">
        <is>
          <t>Dauer (Tage)</t>
        </is>
      </c>
      <c r="H12" s="8" t="inlineStr">
        <is>
          <t>Status</t>
        </is>
      </c>
      <c r="I12" s="8" t="inlineStr">
        <is>
          <t>Fortschritt %</t>
        </is>
      </c>
      <c r="J12" s="8" t="inlineStr">
        <is>
          <t>Priorität</t>
        </is>
      </c>
      <c r="K12" s="8" t="inlineStr">
        <is>
          <t>Budget €</t>
        </is>
      </c>
      <c r="L12" s="8" t="inlineStr">
        <is>
          <t>Notizen</t>
        </is>
      </c>
    </row>
    <row r="13">
      <c r="A13" s="9" t="n">
        <v>1</v>
      </c>
      <c r="B13" s="10" t="inlineStr">
        <is>
          <t>Planung</t>
        </is>
      </c>
      <c r="C13" s="11" t="inlineStr">
        <is>
          <t>Anforderungsanalyse</t>
        </is>
      </c>
      <c r="D13" s="9" t="inlineStr">
        <is>
          <t>Lisa Fischer</t>
        </is>
      </c>
      <c r="E13" s="9" t="inlineStr">
        <is>
          <t>12.02.2026</t>
        </is>
      </c>
      <c r="F13" s="9" t="inlineStr">
        <is>
          <t>21.02.2026</t>
        </is>
      </c>
      <c r="G13" s="9" t="n">
        <v>9</v>
      </c>
      <c r="H13" s="12" t="inlineStr">
        <is>
          <t>Abgeschlossen</t>
        </is>
      </c>
      <c r="I13" s="13" t="n">
        <v>1</v>
      </c>
      <c r="J13" s="9" t="inlineStr">
        <is>
          <t>Niedrig</t>
        </is>
      </c>
      <c r="K13" s="14" t="n">
        <v>1265</v>
      </c>
      <c r="L13" s="11" t="n"/>
    </row>
    <row r="14">
      <c r="A14" s="15" t="n">
        <v>2</v>
      </c>
      <c r="B14" s="16" t="inlineStr"/>
      <c r="C14" s="17" t="inlineStr">
        <is>
          <t>Ressourcenplanung</t>
        </is>
      </c>
      <c r="D14" s="15" t="inlineStr">
        <is>
          <t>Tom Weber</t>
        </is>
      </c>
      <c r="E14" s="15" t="inlineStr">
        <is>
          <t>17.02.2026</t>
        </is>
      </c>
      <c r="F14" s="15" t="inlineStr">
        <is>
          <t>27.02.2026</t>
        </is>
      </c>
      <c r="G14" s="15" t="n">
        <v>10</v>
      </c>
      <c r="H14" s="18" t="inlineStr">
        <is>
          <t>In Arbeit</t>
        </is>
      </c>
      <c r="I14" s="19" t="n">
        <v>0</v>
      </c>
      <c r="J14" s="18" t="inlineStr">
        <is>
          <t>Hoch</t>
        </is>
      </c>
      <c r="K14" s="20" t="n">
        <v>6331</v>
      </c>
      <c r="L14" s="17" t="n"/>
    </row>
    <row r="15">
      <c r="A15" s="9" t="n">
        <v>3</v>
      </c>
      <c r="B15" s="10" t="inlineStr"/>
      <c r="C15" s="11" t="inlineStr">
        <is>
          <t>Risikoanalyse</t>
        </is>
      </c>
      <c r="D15" s="9" t="inlineStr">
        <is>
          <t>Anna Schmidt</t>
        </is>
      </c>
      <c r="E15" s="9" t="inlineStr">
        <is>
          <t>22.02.2026</t>
        </is>
      </c>
      <c r="F15" s="9" t="inlineStr">
        <is>
          <t>27.02.2026</t>
        </is>
      </c>
      <c r="G15" s="9" t="n">
        <v>5</v>
      </c>
      <c r="H15" s="12" t="inlineStr">
        <is>
          <t>Abgeschlossen</t>
        </is>
      </c>
      <c r="I15" s="13" t="n">
        <v>0.5</v>
      </c>
      <c r="J15" s="21" t="inlineStr">
        <is>
          <t>Mittel</t>
        </is>
      </c>
      <c r="K15" s="14" t="n">
        <v>5252</v>
      </c>
      <c r="L15" s="11" t="n"/>
    </row>
    <row r="16">
      <c r="A16" s="15" t="n">
        <v>4</v>
      </c>
      <c r="B16" s="16" t="inlineStr">
        <is>
          <t>Design</t>
        </is>
      </c>
      <c r="C16" s="17" t="inlineStr">
        <is>
          <t>Konzepterstellung</t>
        </is>
      </c>
      <c r="D16" s="15" t="inlineStr">
        <is>
          <t>Tom Weber</t>
        </is>
      </c>
      <c r="E16" s="15" t="inlineStr">
        <is>
          <t>27.02.2026</t>
        </is>
      </c>
      <c r="F16" s="15" t="inlineStr">
        <is>
          <t>07.03.2026</t>
        </is>
      </c>
      <c r="G16" s="15" t="n">
        <v>8</v>
      </c>
      <c r="H16" s="15" t="inlineStr">
        <is>
          <t>Nicht begonnen</t>
        </is>
      </c>
      <c r="I16" s="19" t="n">
        <v>0</v>
      </c>
      <c r="J16" s="15" t="inlineStr">
        <is>
          <t>Niedrig</t>
        </is>
      </c>
      <c r="K16" s="20" t="n">
        <v>8947</v>
      </c>
      <c r="L16" s="17" t="n"/>
    </row>
    <row r="17">
      <c r="A17" s="9" t="n">
        <v>5</v>
      </c>
      <c r="B17" s="10" t="inlineStr"/>
      <c r="C17" s="11" t="inlineStr">
        <is>
          <t>Prototyp entwickeln</t>
        </is>
      </c>
      <c r="D17" s="9" t="inlineStr">
        <is>
          <t>Tom Weber</t>
        </is>
      </c>
      <c r="E17" s="9" t="inlineStr">
        <is>
          <t>04.03.2026</t>
        </is>
      </c>
      <c r="F17" s="9" t="inlineStr">
        <is>
          <t>08.03.2026</t>
        </is>
      </c>
      <c r="G17" s="9" t="n">
        <v>4</v>
      </c>
      <c r="H17" s="12" t="inlineStr">
        <is>
          <t>Abgeschlossen</t>
        </is>
      </c>
      <c r="I17" s="13" t="n">
        <v>0.25</v>
      </c>
      <c r="J17" s="21" t="inlineStr">
        <is>
          <t>Mittel</t>
        </is>
      </c>
      <c r="K17" s="14" t="n">
        <v>9789</v>
      </c>
      <c r="L17" s="11" t="n"/>
    </row>
    <row r="18">
      <c r="A18" s="15" t="n">
        <v>6</v>
      </c>
      <c r="B18" s="16" t="inlineStr"/>
      <c r="C18" s="17" t="inlineStr">
        <is>
          <t>Design-Review</t>
        </is>
      </c>
      <c r="D18" s="15" t="inlineStr">
        <is>
          <t>Jan Meier</t>
        </is>
      </c>
      <c r="E18" s="15" t="inlineStr">
        <is>
          <t>09.03.2026</t>
        </is>
      </c>
      <c r="F18" s="15" t="inlineStr">
        <is>
          <t>13.03.2026</t>
        </is>
      </c>
      <c r="G18" s="15" t="n">
        <v>4</v>
      </c>
      <c r="H18" s="18" t="inlineStr">
        <is>
          <t>In Arbeit</t>
        </is>
      </c>
      <c r="I18" s="19" t="n">
        <v>0.75</v>
      </c>
      <c r="J18" s="18" t="inlineStr">
        <is>
          <t>Hoch</t>
        </is>
      </c>
      <c r="K18" s="20" t="n">
        <v>1381</v>
      </c>
      <c r="L18" s="17" t="n"/>
    </row>
    <row r="19">
      <c r="A19" s="9" t="n">
        <v>7</v>
      </c>
      <c r="B19" s="10" t="inlineStr">
        <is>
          <t>Entwicklung</t>
        </is>
      </c>
      <c r="C19" s="11" t="inlineStr">
        <is>
          <t>Backend implementieren</t>
        </is>
      </c>
      <c r="D19" s="9" t="inlineStr">
        <is>
          <t>Jan Meier</t>
        </is>
      </c>
      <c r="E19" s="9" t="inlineStr">
        <is>
          <t>14.03.2026</t>
        </is>
      </c>
      <c r="F19" s="9" t="inlineStr">
        <is>
          <t>19.03.2026</t>
        </is>
      </c>
      <c r="G19" s="9" t="n">
        <v>5</v>
      </c>
      <c r="H19" s="9" t="inlineStr">
        <is>
          <t>Nicht begonnen</t>
        </is>
      </c>
      <c r="I19" s="13" t="n">
        <v>0</v>
      </c>
      <c r="J19" s="22" t="inlineStr">
        <is>
          <t>Hoch</t>
        </is>
      </c>
      <c r="K19" s="14" t="n">
        <v>8753</v>
      </c>
      <c r="L19" s="11" t="n"/>
    </row>
    <row r="20">
      <c r="A20" s="15" t="n">
        <v>8</v>
      </c>
      <c r="B20" s="16" t="inlineStr"/>
      <c r="C20" s="17" t="inlineStr">
        <is>
          <t>Frontend erstellen</t>
        </is>
      </c>
      <c r="D20" s="15" t="inlineStr">
        <is>
          <t>Tom Weber</t>
        </is>
      </c>
      <c r="E20" s="15" t="inlineStr">
        <is>
          <t>19.03.2026</t>
        </is>
      </c>
      <c r="F20" s="15" t="inlineStr">
        <is>
          <t>29.03.2026</t>
        </is>
      </c>
      <c r="G20" s="15" t="n">
        <v>10</v>
      </c>
      <c r="H20" s="15" t="inlineStr">
        <is>
          <t>Nicht begonnen</t>
        </is>
      </c>
      <c r="I20" s="19" t="n">
        <v>0</v>
      </c>
      <c r="J20" s="18" t="inlineStr">
        <is>
          <t>Hoch</t>
        </is>
      </c>
      <c r="K20" s="20" t="n">
        <v>5009</v>
      </c>
      <c r="L20" s="17" t="n"/>
    </row>
    <row r="21">
      <c r="A21" s="9" t="n">
        <v>9</v>
      </c>
      <c r="B21" s="10" t="inlineStr"/>
      <c r="C21" s="11" t="inlineStr">
        <is>
          <t>Integration</t>
        </is>
      </c>
      <c r="D21" s="9" t="inlineStr">
        <is>
          <t>Tom Weber</t>
        </is>
      </c>
      <c r="E21" s="9" t="inlineStr">
        <is>
          <t>24.03.2026</t>
        </is>
      </c>
      <c r="F21" s="9" t="inlineStr">
        <is>
          <t>31.03.2026</t>
        </is>
      </c>
      <c r="G21" s="9" t="n">
        <v>7</v>
      </c>
      <c r="H21" s="9" t="inlineStr">
        <is>
          <t>Nicht begonnen</t>
        </is>
      </c>
      <c r="I21" s="13" t="n">
        <v>0</v>
      </c>
      <c r="J21" s="22" t="inlineStr">
        <is>
          <t>Hoch</t>
        </is>
      </c>
      <c r="K21" s="14" t="n">
        <v>7854</v>
      </c>
      <c r="L21" s="11" t="n"/>
    </row>
    <row r="22">
      <c r="A22" s="15" t="n">
        <v>10</v>
      </c>
      <c r="B22" s="16" t="inlineStr">
        <is>
          <t>Testing</t>
        </is>
      </c>
      <c r="C22" s="17" t="inlineStr">
        <is>
          <t>Unit Tests</t>
        </is>
      </c>
      <c r="D22" s="15" t="inlineStr">
        <is>
          <t>Jan Meier</t>
        </is>
      </c>
      <c r="E22" s="15" t="inlineStr">
        <is>
          <t>29.03.2026</t>
        </is>
      </c>
      <c r="F22" s="15" t="inlineStr">
        <is>
          <t>04.04.2026</t>
        </is>
      </c>
      <c r="G22" s="15" t="n">
        <v>6</v>
      </c>
      <c r="H22" s="18" t="inlineStr">
        <is>
          <t>Blockiert</t>
        </is>
      </c>
      <c r="I22" s="19" t="n">
        <v>0.25</v>
      </c>
      <c r="J22" s="18" t="inlineStr">
        <is>
          <t>Hoch</t>
        </is>
      </c>
      <c r="K22" s="20" t="n">
        <v>5434</v>
      </c>
      <c r="L22" s="17" t="n"/>
    </row>
    <row r="23">
      <c r="A23" s="9" t="n">
        <v>11</v>
      </c>
      <c r="B23" s="10" t="inlineStr"/>
      <c r="C23" s="11" t="inlineStr">
        <is>
          <t>Integrationstests</t>
        </is>
      </c>
      <c r="D23" s="9" t="inlineStr">
        <is>
          <t>Max Müller</t>
        </is>
      </c>
      <c r="E23" s="9" t="inlineStr">
        <is>
          <t>03.04.2026</t>
        </is>
      </c>
      <c r="F23" s="9" t="inlineStr">
        <is>
          <t>12.04.2026</t>
        </is>
      </c>
      <c r="G23" s="9" t="n">
        <v>9</v>
      </c>
      <c r="H23" s="22" t="inlineStr">
        <is>
          <t>Blockiert</t>
        </is>
      </c>
      <c r="I23" s="13" t="n">
        <v>0</v>
      </c>
      <c r="J23" s="22" t="inlineStr">
        <is>
          <t>Hoch</t>
        </is>
      </c>
      <c r="K23" s="14" t="n">
        <v>8603</v>
      </c>
      <c r="L23" s="11" t="n"/>
    </row>
    <row r="24">
      <c r="A24" s="15" t="n">
        <v>12</v>
      </c>
      <c r="B24" s="16" t="inlineStr"/>
      <c r="C24" s="17" t="inlineStr">
        <is>
          <t>User Acceptance Tests</t>
        </is>
      </c>
      <c r="D24" s="15" t="inlineStr">
        <is>
          <t>Lisa Fischer</t>
        </is>
      </c>
      <c r="E24" s="15" t="inlineStr">
        <is>
          <t>08.04.2026</t>
        </is>
      </c>
      <c r="F24" s="15" t="inlineStr">
        <is>
          <t>11.04.2026</t>
        </is>
      </c>
      <c r="G24" s="15" t="n">
        <v>3</v>
      </c>
      <c r="H24" s="18" t="inlineStr">
        <is>
          <t>In Arbeit</t>
        </is>
      </c>
      <c r="I24" s="19" t="n">
        <v>0.75</v>
      </c>
      <c r="J24" s="18" t="inlineStr">
        <is>
          <t>Mittel</t>
        </is>
      </c>
      <c r="K24" s="20" t="n">
        <v>9079</v>
      </c>
      <c r="L24" s="17" t="n"/>
    </row>
    <row r="25">
      <c r="A25" s="9" t="n">
        <v>13</v>
      </c>
      <c r="B25" s="10" t="inlineStr">
        <is>
          <t>Deployment</t>
        </is>
      </c>
      <c r="C25" s="11" t="inlineStr">
        <is>
          <t>Produktivumgebung vorbereiten</t>
        </is>
      </c>
      <c r="D25" s="9" t="inlineStr">
        <is>
          <t>Max Müller</t>
        </is>
      </c>
      <c r="E25" s="9" t="inlineStr">
        <is>
          <t>13.04.2026</t>
        </is>
      </c>
      <c r="F25" s="9" t="inlineStr">
        <is>
          <t>23.04.2026</t>
        </is>
      </c>
      <c r="G25" s="9" t="n">
        <v>10</v>
      </c>
      <c r="H25" s="22" t="inlineStr">
        <is>
          <t>Blockiert</t>
        </is>
      </c>
      <c r="I25" s="13" t="n">
        <v>0.25</v>
      </c>
      <c r="J25" s="21" t="inlineStr">
        <is>
          <t>Mittel</t>
        </is>
      </c>
      <c r="K25" s="14" t="n">
        <v>9261</v>
      </c>
      <c r="L25" s="11" t="n"/>
    </row>
    <row r="26">
      <c r="A26" s="15" t="n">
        <v>14</v>
      </c>
      <c r="B26" s="16" t="inlineStr"/>
      <c r="C26" s="17" t="inlineStr">
        <is>
          <t>Go-Live</t>
        </is>
      </c>
      <c r="D26" s="15" t="inlineStr">
        <is>
          <t>Jan Meier</t>
        </is>
      </c>
      <c r="E26" s="15" t="inlineStr">
        <is>
          <t>18.04.2026</t>
        </is>
      </c>
      <c r="F26" s="15" t="inlineStr">
        <is>
          <t>27.04.2026</t>
        </is>
      </c>
      <c r="G26" s="15" t="n">
        <v>9</v>
      </c>
      <c r="H26" s="18" t="inlineStr">
        <is>
          <t>Abgeschlossen</t>
        </is>
      </c>
      <c r="I26" s="19" t="n">
        <v>1</v>
      </c>
      <c r="J26" s="18" t="inlineStr">
        <is>
          <t>Hoch</t>
        </is>
      </c>
      <c r="K26" s="20" t="n">
        <v>8338</v>
      </c>
      <c r="L26" s="17" t="n"/>
    </row>
    <row r="27">
      <c r="A27" s="9" t="n">
        <v>15</v>
      </c>
      <c r="B27" s="10" t="inlineStr"/>
      <c r="C27" s="11" t="inlineStr">
        <is>
          <t>Monitoring einrichten</t>
        </is>
      </c>
      <c r="D27" s="9" t="inlineStr">
        <is>
          <t>Anna Schmidt</t>
        </is>
      </c>
      <c r="E27" s="9" t="inlineStr">
        <is>
          <t>23.04.2026</t>
        </is>
      </c>
      <c r="F27" s="9" t="inlineStr">
        <is>
          <t>29.04.2026</t>
        </is>
      </c>
      <c r="G27" s="9" t="n">
        <v>6</v>
      </c>
      <c r="H27" s="22" t="inlineStr">
        <is>
          <t>Blockiert</t>
        </is>
      </c>
      <c r="I27" s="13" t="n">
        <v>0.25</v>
      </c>
      <c r="J27" s="22" t="inlineStr">
        <is>
          <t>Hoch</t>
        </is>
      </c>
      <c r="K27" s="14" t="n">
        <v>3392</v>
      </c>
      <c r="L27" s="11" t="n"/>
    </row>
    <row r="30">
      <c r="A30" s="3" t="inlineStr">
        <is>
          <t>Zusammenfassung</t>
        </is>
      </c>
    </row>
    <row r="31">
      <c r="A31" s="4" t="inlineStr">
        <is>
          <t>Gesamtanzahl Aufgaben:</t>
        </is>
      </c>
      <c r="B31" s="15">
        <f>COUNTA(C13:C27)</f>
        <v/>
      </c>
    </row>
    <row r="32">
      <c r="A32" s="4" t="inlineStr">
        <is>
          <t>Abgeschlossene Aufgaben:</t>
        </is>
      </c>
      <c r="B32" s="15">
        <f>COUNTIF(H13:H27,"Abgeschlossen")</f>
        <v/>
      </c>
    </row>
    <row r="33">
      <c r="A33" s="4" t="inlineStr">
        <is>
          <t>In Arbeit:</t>
        </is>
      </c>
      <c r="B33" s="15">
        <f>COUNTIF(H13:H27,"In Arbeit")</f>
        <v/>
      </c>
    </row>
    <row r="34">
      <c r="A34" s="4" t="inlineStr">
        <is>
          <t>Durchschnittlicher Fortschritt:</t>
        </is>
      </c>
      <c r="B34" s="19">
        <f>AVERAGE(I13:I27)</f>
        <v/>
      </c>
    </row>
    <row r="35">
      <c r="A35" s="4" t="inlineStr">
        <is>
          <t>Gesamtbudget:</t>
        </is>
      </c>
      <c r="B35" s="15">
        <f>SUM(K13:K27)</f>
        <v/>
      </c>
    </row>
  </sheetData>
  <mergeCells count="10">
    <mergeCell ref="A1:L1"/>
    <mergeCell ref="A2:L2"/>
    <mergeCell ref="A4:D4"/>
    <mergeCell ref="B5:D5"/>
    <mergeCell ref="B6:D6"/>
    <mergeCell ref="B7:D7"/>
    <mergeCell ref="B8:D8"/>
    <mergeCell ref="B9:D9"/>
    <mergeCell ref="A11:L11"/>
    <mergeCell ref="A30:D30"/>
  </mergeCells>
  <conditionalFormatting sqref="I13:I27">
    <cfRule type="dataBar" priority="1">
      <dataBar>
        <cfvo type="num" val="0"/>
        <cfvo type="num" val="1"/>
        <color rgb="003B82F6"/>
      </dataBar>
    </cfRule>
  </conditionalFormatting>
  <dataValidations count="2">
    <dataValidation sqref="H13:H27" showErrorMessage="1" showInputMessage="1" allowBlank="0" promptTitle="Status auswählen" prompt="Wählen Sie einen Status" type="list">
      <formula1>"Nicht begonnen,In Arbeit,Abgeschlossen,Blockiert"</formula1>
    </dataValidation>
    <dataValidation sqref="J13:J27" showErrorMessage="1" showInputMessage="1" allowBlank="0" promptTitle="Priorität auswählen" prompt="Wählen Sie eine Priorität" type="list">
      <formula1>"Niedrig,Mittel,Hoch"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6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60" customWidth="1" min="2" max="2"/>
  </cols>
  <sheetData>
    <row r="1">
      <c r="A1" s="23" t="inlineStr">
        <is>
          <t>PROJEKTPLAN - ANLEITUNG</t>
        </is>
      </c>
    </row>
    <row r="2">
      <c r="A2" s="24" t="inlineStr"/>
    </row>
    <row r="3">
      <c r="A3" s="24" t="inlineStr">
        <is>
          <t>Willkommen beim Projektplan!</t>
        </is>
      </c>
    </row>
    <row r="4">
      <c r="A4" s="24" t="inlineStr"/>
    </row>
    <row r="5">
      <c r="A5" s="24" t="inlineStr">
        <is>
          <t>Diese Excel-Vorlage hilft Ihnen bei der professionellen Projektplanung und -verwaltung.</t>
        </is>
      </c>
    </row>
    <row r="6">
      <c r="A6" s="24" t="inlineStr"/>
    </row>
    <row r="7">
      <c r="A7" s="25" t="inlineStr">
        <is>
          <t>FUNKTIONEN:</t>
        </is>
      </c>
    </row>
    <row r="8">
      <c r="A8" s="24" t="inlineStr"/>
    </row>
    <row r="9">
      <c r="A9" s="24" t="inlineStr">
        <is>
          <t>1. Projektinformationen</t>
        </is>
      </c>
      <c r="B9" s="24" t="inlineStr">
        <is>
          <t>Tragen Sie die grundlegenden Projektdaten ein (Name, Leiter, Zeitraum, Budget)</t>
        </is>
      </c>
    </row>
    <row r="10">
      <c r="A10" s="24" t="inlineStr"/>
    </row>
    <row r="11">
      <c r="A11" s="24" t="inlineStr">
        <is>
          <t>2. Phasen &amp; Aufgaben</t>
        </is>
      </c>
      <c r="B11" s="24" t="inlineStr">
        <is>
          <t>Strukturieren Sie Ihr Projekt in Phasen und einzelne Aufgaben</t>
        </is>
      </c>
    </row>
    <row r="12">
      <c r="A12" s="24" t="inlineStr"/>
    </row>
    <row r="13">
      <c r="A13" s="24" t="inlineStr">
        <is>
          <t>3. Status-Tracking</t>
        </is>
      </c>
      <c r="B13" s="24" t="inlineStr">
        <is>
          <t>Wählen Sie aus: Nicht begonnen, In Arbeit, Abgeschlossen, Blockiert</t>
        </is>
      </c>
    </row>
    <row r="14">
      <c r="A14" s="24" t="inlineStr"/>
      <c r="B14" s="24" t="inlineStr">
        <is>
          <t>Farben helfen bei der schnellen Übersicht</t>
        </is>
      </c>
    </row>
    <row r="15">
      <c r="A15" s="24" t="inlineStr"/>
    </row>
    <row r="16">
      <c r="A16" s="24" t="inlineStr">
        <is>
          <t>4. Fortschrittsverfolgung</t>
        </is>
      </c>
      <c r="B16" s="24" t="inlineStr">
        <is>
          <t>Tragen Sie den Fortschritt in Prozent ein</t>
        </is>
      </c>
    </row>
    <row r="17">
      <c r="A17" s="24" t="inlineStr"/>
      <c r="B17" s="24" t="inlineStr">
        <is>
          <t>Die Datenbalken visualisieren den Fortschritt automatisch</t>
        </is>
      </c>
    </row>
    <row r="18">
      <c r="A18" s="24" t="inlineStr"/>
    </row>
    <row r="19">
      <c r="A19" s="24" t="inlineStr">
        <is>
          <t>5. Prioritäten</t>
        </is>
      </c>
      <c r="B19" s="24" t="inlineStr">
        <is>
          <t>Kennzeichnen Sie Aufgaben als: Niedrig, Mittel oder Hoch</t>
        </is>
      </c>
    </row>
    <row r="20">
      <c r="A20" s="24" t="inlineStr"/>
      <c r="B20" s="24" t="inlineStr">
        <is>
          <t>Hohe Prioritäten werden orange hervorgehoben</t>
        </is>
      </c>
    </row>
    <row r="21">
      <c r="A21" s="24" t="inlineStr"/>
    </row>
    <row r="22">
      <c r="A22" s="24" t="inlineStr">
        <is>
          <t>6. Budget-Management</t>
        </is>
      </c>
      <c r="B22" s="24" t="inlineStr">
        <is>
          <t>Erfassen Sie das Budget pro Aufgabe</t>
        </is>
      </c>
    </row>
    <row r="23">
      <c r="A23" s="24" t="inlineStr"/>
      <c r="B23" s="24" t="inlineStr">
        <is>
          <t>Die Zusammenfassung berechnet das Gesamtbudget automatisch</t>
        </is>
      </c>
    </row>
    <row r="24">
      <c r="A24" s="24" t="inlineStr"/>
    </row>
    <row r="25">
      <c r="A25" s="24" t="inlineStr">
        <is>
          <t>7. Automatische Berechnungen</t>
        </is>
      </c>
    </row>
    <row r="26">
      <c r="A26" s="24" t="inlineStr">
        <is>
          <t xml:space="preserve">   • Dauer wird aus Start- und Enddatum berechnet</t>
        </is>
      </c>
    </row>
    <row r="27">
      <c r="A27" s="24" t="inlineStr">
        <is>
          <t xml:space="preserve">   • Zusammenfassung zeigt Gesamtstatistiken</t>
        </is>
      </c>
    </row>
    <row r="28">
      <c r="A28" s="24" t="inlineStr">
        <is>
          <t xml:space="preserve">   • Fortschritt wird visuell dargestellt</t>
        </is>
      </c>
    </row>
    <row r="29">
      <c r="A29" s="24" t="inlineStr"/>
    </row>
    <row r="30">
      <c r="A30" s="25" t="inlineStr">
        <is>
          <t>TIPPS:</t>
        </is>
      </c>
    </row>
    <row r="31">
      <c r="A31" s="24" t="inlineStr"/>
    </row>
    <row r="32">
      <c r="A32" s="26" t="inlineStr">
        <is>
          <t>✓ Halten Sie die Aufgaben klein und überschaubar</t>
        </is>
      </c>
    </row>
    <row r="33">
      <c r="A33" s="26" t="inlineStr">
        <is>
          <t>✓ Aktualisieren Sie den Status regelmäßig</t>
        </is>
      </c>
    </row>
    <row r="34">
      <c r="A34" s="26" t="inlineStr">
        <is>
          <t>✓ Nutzen Sie die Dropdown-Listen für Status und Priorität</t>
        </is>
      </c>
    </row>
    <row r="35">
      <c r="A35" s="26" t="inlineStr">
        <is>
          <t>✓ Fügen Sie Notizen für wichtige Informationen hinzu</t>
        </is>
      </c>
    </row>
    <row r="36">
      <c r="A36" s="26" t="inlineStr">
        <is>
          <t>✓ Exportieren Sie regelmäßig Backups</t>
        </is>
      </c>
    </row>
    <row r="37">
      <c r="A37" s="24" t="inlineStr"/>
    </row>
    <row r="38">
      <c r="A38" s="25" t="inlineStr">
        <is>
          <t>NEUE AUFGABEN HINZUFÜGEN:</t>
        </is>
      </c>
    </row>
    <row r="39">
      <c r="A39" s="24" t="inlineStr"/>
    </row>
    <row r="40">
      <c r="A40" s="24" t="inlineStr">
        <is>
          <t>1. Fügen Sie eine neue Zeile unter den bestehenden Aufgaben ein</t>
        </is>
      </c>
    </row>
    <row r="41">
      <c r="A41" s="24" t="inlineStr">
        <is>
          <t>2. Kopieren Sie die Formatierung der Zeile darüber</t>
        </is>
      </c>
    </row>
    <row r="42">
      <c r="A42" s="24" t="inlineStr">
        <is>
          <t>3. Passen Sie die Dropdown-Validierungen an</t>
        </is>
      </c>
    </row>
    <row r="43">
      <c r="A43" s="24" t="inlineStr">
        <is>
          <t>4. Aktualisieren Sie die Formeln in der Zusammenfassung</t>
        </is>
      </c>
    </row>
    <row r="44">
      <c r="A44" s="24" t="inlineStr"/>
    </row>
    <row r="45">
      <c r="A45" s="25" t="inlineStr">
        <is>
          <t>FARBCODE:</t>
        </is>
      </c>
    </row>
    <row r="46">
      <c r="A46" s="24" t="inlineStr"/>
    </row>
    <row r="47">
      <c r="A47" s="24" t="inlineStr">
        <is>
          <t>Dunkelblau (Header)</t>
        </is>
      </c>
      <c r="B47" s="24" t="inlineStr">
        <is>
          <t>Überschriften und wichtige Bereiche</t>
        </is>
      </c>
    </row>
    <row r="48">
      <c r="A48" s="24" t="inlineStr">
        <is>
          <t>Grün</t>
        </is>
      </c>
      <c r="B48" s="24" t="inlineStr">
        <is>
          <t>Abgeschlossene Aufgaben</t>
        </is>
      </c>
    </row>
    <row r="49">
      <c r="A49" s="24" t="inlineStr">
        <is>
          <t>Blau</t>
        </is>
      </c>
      <c r="B49" s="24" t="inlineStr">
        <is>
          <t>In Arbeit befindliche Aufgaben</t>
        </is>
      </c>
    </row>
    <row r="50">
      <c r="A50" s="24" t="inlineStr">
        <is>
          <t>Orange</t>
        </is>
      </c>
      <c r="B50" s="24" t="inlineStr">
        <is>
          <t>Blockierte Aufgaben oder hohe Priorität</t>
        </is>
      </c>
    </row>
    <row r="51">
      <c r="A51" s="24" t="inlineStr">
        <is>
          <t>Hellgrau</t>
        </is>
      </c>
      <c r="B51" s="24" t="inlineStr">
        <is>
          <t>Eingabefelder und alternierende Zeilen</t>
        </is>
      </c>
    </row>
    <row r="52">
      <c r="A52" s="27" t="n"/>
      <c r="B52" s="28" t="inlineStr">
        <is>
          <t>Dunkelblau (Header)</t>
        </is>
      </c>
    </row>
    <row r="53">
      <c r="A53" s="29" t="n"/>
      <c r="B53" s="28" t="inlineStr">
        <is>
          <t>Grün</t>
        </is>
      </c>
    </row>
    <row r="54">
      <c r="A54" s="30" t="n"/>
      <c r="B54" s="28" t="inlineStr">
        <is>
          <t>Blau</t>
        </is>
      </c>
    </row>
    <row r="55">
      <c r="A55" s="31" t="n"/>
      <c r="B55" s="28" t="inlineStr">
        <is>
          <t>Orange</t>
        </is>
      </c>
    </row>
    <row r="56">
      <c r="A56" s="5" t="n"/>
      <c r="B56" s="28" t="inlineStr">
        <is>
          <t>Hellgrau</t>
        </is>
      </c>
    </row>
  </sheetData>
  <mergeCells count="21">
    <mergeCell ref="A1:F1"/>
    <mergeCell ref="B9:F9"/>
    <mergeCell ref="B11:F11"/>
    <mergeCell ref="B13:F13"/>
    <mergeCell ref="B14:F14"/>
    <mergeCell ref="B16:F16"/>
    <mergeCell ref="B17:F17"/>
    <mergeCell ref="B19:F19"/>
    <mergeCell ref="B20:F20"/>
    <mergeCell ref="B22:F22"/>
    <mergeCell ref="B23:F23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2026-02-12T17:20:29Z</dcterms:created>
  <dcterms:modified xmlns:dcterms="http://purl.org/dc/terms/" xmlns:xsi="http://www.w3.org/2001/XMLSchema-instance" xsi:type="dcterms:W3CDTF">2026-02-12T17:20:29Z</dcterms:modified>
</cp:coreProperties>
</file>