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etaufstellung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Stammdat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sz val="11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FF0000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</fills>
  <borders count="7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2" fontId="0" fillId="6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vertical="center"/>
    </xf>
    <xf numFmtId="164" fontId="7" fillId="2" borderId="6" applyAlignment="1" pivotButton="0" quotePrefix="0" xfId="0">
      <alignment horizontal="center" vertical="center"/>
    </xf>
    <xf numFmtId="0" fontId="0" fillId="2" borderId="6" pivotButton="0" quotePrefix="0" xfId="0"/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/>
    </xf>
    <xf numFmtId="4" fontId="5" fillId="0" borderId="1" applyAlignment="1" pivotButton="0" quotePrefix="0" xfId="0">
      <alignment horizontal="center" vertical="center"/>
    </xf>
    <xf numFmtId="10" fontId="5" fillId="0" borderId="1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 wrapText="1"/>
    </xf>
    <xf numFmtId="0" fontId="8" fillId="7" borderId="0" applyAlignment="1" pivotButton="0" quotePrefix="0" xfId="0">
      <alignment horizontal="center" vertical="center" wrapText="1"/>
    </xf>
    <xf numFmtId="0" fontId="2" fillId="3" borderId="0" pivotButton="0" quotePrefix="0" xfId="0"/>
    <xf numFmtId="0" fontId="0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9"/>
  <sheetViews>
    <sheetView workbookViewId="0">
      <selection activeCell="A1" sqref="A1"/>
    </sheetView>
  </sheetViews>
  <sheetFormatPr baseColWidth="8" defaultRowHeight="15"/>
  <cols>
    <col width="25" customWidth="1" min="1" max="1"/>
    <col width="10" customWidth="1" min="2" max="2"/>
    <col width="12" customWidth="1" min="3" max="3"/>
    <col width="14" customWidth="1" min="4" max="4"/>
    <col width="12" customWidth="1" min="5" max="5"/>
    <col width="14" customWidth="1" min="6" max="6"/>
    <col width="14" customWidth="1" min="7" max="7"/>
    <col width="14" customWidth="1" min="8" max="8"/>
    <col width="14" customWidth="1" min="9" max="9"/>
    <col width="12" customWidth="1" min="10" max="10"/>
    <col width="14" customWidth="1" min="11" max="11"/>
    <col width="12" customWidth="1" min="12" max="12"/>
    <col width="12" customWidth="1" min="13" max="13"/>
    <col width="20" customWidth="1" min="14" max="14"/>
  </cols>
  <sheetData>
    <row r="1" ht="35" customHeight="1">
      <c r="A1" s="1" t="inlineStr">
        <is>
          <t>MIETAUFSTELLUNG UND NEBENKOSTENABRECHNUNG</t>
        </is>
      </c>
    </row>
    <row r="2">
      <c r="A2" s="2" t="inlineStr">
        <is>
          <t>Abrechnungszeitraum: 2026</t>
        </is>
      </c>
      <c r="K2" s="3" t="inlineStr">
        <is>
          <t>Erstellt am: 12.02.2026</t>
        </is>
      </c>
    </row>
    <row r="4" ht="45" customHeight="1">
      <c r="A4" s="4" t="inlineStr">
        <is>
          <t>Wohnung/
Mieter</t>
        </is>
      </c>
      <c r="B4" s="4" t="inlineStr">
        <is>
          <t>Fläche
(m²)</t>
        </is>
      </c>
      <c r="C4" s="4" t="inlineStr">
        <is>
          <t>Kaltmiete
(€/Monat)</t>
        </is>
      </c>
      <c r="D4" s="4" t="inlineStr">
        <is>
          <t>Nebenkosten-
Vorauszahlung
(€/Monat)</t>
        </is>
      </c>
      <c r="E4" s="4" t="inlineStr">
        <is>
          <t>Warmmiete
(€/Monat)</t>
        </is>
      </c>
      <c r="F4" s="4" t="inlineStr">
        <is>
          <t>Jahres-
Kaltmiete
(€)</t>
        </is>
      </c>
      <c r="G4" s="4" t="inlineStr">
        <is>
          <t>Jahres-NK-
Vorauszahlung
(€)</t>
        </is>
      </c>
      <c r="H4" s="4" t="inlineStr">
        <is>
          <t>Gesamt-
Einnahmen
(€)</t>
        </is>
      </c>
      <c r="I4" s="4" t="inlineStr">
        <is>
          <t>Tatsächliche
Nebenkosten
(€)</t>
        </is>
      </c>
      <c r="J4" s="4" t="inlineStr">
        <is>
          <t>NK-
Differenz
(€)</t>
        </is>
      </c>
      <c r="K4" s="4" t="inlineStr">
        <is>
          <t>Nach-/
Rückzahlung</t>
        </is>
      </c>
      <c r="L4" s="4" t="inlineStr">
        <is>
          <t>Zahlungs-
status</t>
        </is>
      </c>
      <c r="M4" s="4" t="inlineStr">
        <is>
          <t>Einzugs-
datum</t>
        </is>
      </c>
      <c r="N4" s="4" t="inlineStr">
        <is>
          <t>Bemerkungen</t>
        </is>
      </c>
    </row>
    <row r="5">
      <c r="A5" s="5" t="inlineStr">
        <is>
          <t>Wohnung 1.1 - Müller, Hans</t>
        </is>
      </c>
      <c r="B5" s="6" t="n">
        <v>75.5</v>
      </c>
      <c r="C5" s="7" t="n">
        <v>850</v>
      </c>
      <c r="D5" s="7" t="n">
        <v>180</v>
      </c>
      <c r="E5" s="7">
        <f>C5+D5</f>
        <v/>
      </c>
      <c r="F5" s="7">
        <f>C5*12</f>
        <v/>
      </c>
      <c r="G5" s="7">
        <f>D5*12</f>
        <v/>
      </c>
      <c r="H5" s="7">
        <f>F5+G5</f>
        <v/>
      </c>
      <c r="I5" s="7" t="n">
        <v>2102.87</v>
      </c>
      <c r="J5" s="7">
        <f>G5-I5</f>
        <v/>
      </c>
      <c r="K5" s="8" t="inlineStr">
        <is>
          <t>Rückzahlung</t>
        </is>
      </c>
      <c r="L5" s="5" t="inlineStr">
        <is>
          <t>Teilzahlung</t>
        </is>
      </c>
      <c r="M5" s="5" t="inlineStr">
        <is>
          <t>26.04.2021</t>
        </is>
      </c>
      <c r="N5" s="5" t="inlineStr"/>
    </row>
    <row r="6">
      <c r="A6" s="9" t="inlineStr">
        <is>
          <t>Wohnung 1.2 - Schmidt, Maria</t>
        </is>
      </c>
      <c r="B6" s="10" t="n">
        <v>62</v>
      </c>
      <c r="C6" s="11" t="n">
        <v>720</v>
      </c>
      <c r="D6" s="11" t="n">
        <v>155</v>
      </c>
      <c r="E6" s="11">
        <f>C6+D6</f>
        <v/>
      </c>
      <c r="F6" s="11">
        <f>C6*12</f>
        <v/>
      </c>
      <c r="G6" s="11">
        <f>D6*12</f>
        <v/>
      </c>
      <c r="H6" s="11">
        <f>F6+G6</f>
        <v/>
      </c>
      <c r="I6" s="11" t="n">
        <v>1882.48</v>
      </c>
      <c r="J6" s="11">
        <f>G6-I6</f>
        <v/>
      </c>
      <c r="K6" s="12" t="inlineStr">
        <is>
          <t>Nachzahlung</t>
        </is>
      </c>
      <c r="L6" s="9" t="inlineStr">
        <is>
          <t>Bezahlt</t>
        </is>
      </c>
      <c r="M6" s="9" t="inlineStr">
        <is>
          <t>31.12.2024</t>
        </is>
      </c>
      <c r="N6" s="9" t="inlineStr"/>
    </row>
    <row r="7">
      <c r="A7" s="5" t="inlineStr">
        <is>
          <t>Wohnung 2.1 - Weber, Peter</t>
        </is>
      </c>
      <c r="B7" s="6" t="n">
        <v>85</v>
      </c>
      <c r="C7" s="7" t="n">
        <v>980</v>
      </c>
      <c r="D7" s="7" t="n">
        <v>210</v>
      </c>
      <c r="E7" s="7">
        <f>C7+D7</f>
        <v/>
      </c>
      <c r="F7" s="7">
        <f>C7*12</f>
        <v/>
      </c>
      <c r="G7" s="7">
        <f>D7*12</f>
        <v/>
      </c>
      <c r="H7" s="7">
        <f>F7+G7</f>
        <v/>
      </c>
      <c r="I7" s="7" t="n">
        <v>2447.52</v>
      </c>
      <c r="J7" s="7">
        <f>G7-I7</f>
        <v/>
      </c>
      <c r="K7" s="8" t="inlineStr">
        <is>
          <t>Rückzahlung</t>
        </is>
      </c>
      <c r="L7" s="5" t="inlineStr">
        <is>
          <t>Ausstehend</t>
        </is>
      </c>
      <c r="M7" s="5" t="inlineStr">
        <is>
          <t>21.02.2024</t>
        </is>
      </c>
      <c r="N7" s="5" t="inlineStr"/>
    </row>
    <row r="8">
      <c r="A8" s="9" t="inlineStr">
        <is>
          <t>Wohnung 2.2 - Meyer, Anna</t>
        </is>
      </c>
      <c r="B8" s="10" t="n">
        <v>58</v>
      </c>
      <c r="C8" s="11" t="n">
        <v>680</v>
      </c>
      <c r="D8" s="11" t="n">
        <v>145</v>
      </c>
      <c r="E8" s="11">
        <f>C8+D8</f>
        <v/>
      </c>
      <c r="F8" s="11">
        <f>C8*12</f>
        <v/>
      </c>
      <c r="G8" s="11">
        <f>D8*12</f>
        <v/>
      </c>
      <c r="H8" s="11">
        <f>F8+G8</f>
        <v/>
      </c>
      <c r="I8" s="11" t="n">
        <v>1830.84</v>
      </c>
      <c r="J8" s="11">
        <f>G8-I8</f>
        <v/>
      </c>
      <c r="K8" s="12" t="inlineStr">
        <is>
          <t>Nachzahlung</t>
        </is>
      </c>
      <c r="L8" s="9" t="inlineStr">
        <is>
          <t>Bezahlt</t>
        </is>
      </c>
      <c r="M8" s="9" t="inlineStr">
        <is>
          <t>21.06.2024</t>
        </is>
      </c>
      <c r="N8" s="9" t="inlineStr"/>
    </row>
    <row r="9">
      <c r="A9" s="5" t="inlineStr">
        <is>
          <t>Wohnung 3.1 - Fischer, Thomas</t>
        </is>
      </c>
      <c r="B9" s="6" t="n">
        <v>92.5</v>
      </c>
      <c r="C9" s="7" t="n">
        <v>1050</v>
      </c>
      <c r="D9" s="7" t="n">
        <v>225</v>
      </c>
      <c r="E9" s="7">
        <f>C9+D9</f>
        <v/>
      </c>
      <c r="F9" s="7">
        <f>C9*12</f>
        <v/>
      </c>
      <c r="G9" s="7">
        <f>D9*12</f>
        <v/>
      </c>
      <c r="H9" s="7">
        <f>F9+G9</f>
        <v/>
      </c>
      <c r="I9" s="7" t="n">
        <v>2546.93</v>
      </c>
      <c r="J9" s="7">
        <f>G9-I9</f>
        <v/>
      </c>
      <c r="K9" s="8" t="inlineStr">
        <is>
          <t>Rückzahlung</t>
        </is>
      </c>
      <c r="L9" s="5" t="inlineStr">
        <is>
          <t>Bezahlt</t>
        </is>
      </c>
      <c r="M9" s="5" t="inlineStr">
        <is>
          <t>04.07.2022</t>
        </is>
      </c>
      <c r="N9" s="5" t="inlineStr"/>
    </row>
    <row r="10">
      <c r="A10" s="9" t="inlineStr">
        <is>
          <t>Wohnung 3.2 - Wagner, Julia</t>
        </is>
      </c>
      <c r="B10" s="10" t="n">
        <v>68.5</v>
      </c>
      <c r="C10" s="11" t="n">
        <v>790</v>
      </c>
      <c r="D10" s="11" t="n">
        <v>170</v>
      </c>
      <c r="E10" s="11">
        <f>C10+D10</f>
        <v/>
      </c>
      <c r="F10" s="11">
        <f>C10*12</f>
        <v/>
      </c>
      <c r="G10" s="11">
        <f>D10*12</f>
        <v/>
      </c>
      <c r="H10" s="11">
        <f>F10+G10</f>
        <v/>
      </c>
      <c r="I10" s="11" t="n">
        <v>1886.2</v>
      </c>
      <c r="J10" s="11">
        <f>G10-I10</f>
        <v/>
      </c>
      <c r="K10" s="8" t="inlineStr">
        <is>
          <t>Rückzahlung</t>
        </is>
      </c>
      <c r="L10" s="9" t="inlineStr">
        <is>
          <t>Bezahlt</t>
        </is>
      </c>
      <c r="M10" s="9" t="inlineStr">
        <is>
          <t>24.04.2023</t>
        </is>
      </c>
      <c r="N10" s="9" t="inlineStr"/>
    </row>
    <row r="11">
      <c r="A11" s="5" t="inlineStr">
        <is>
          <t>Wohnung 4.1 - Becker, Michael</t>
        </is>
      </c>
      <c r="B11" s="6" t="n">
        <v>78</v>
      </c>
      <c r="C11" s="7" t="n">
        <v>890</v>
      </c>
      <c r="D11" s="7" t="n">
        <v>190</v>
      </c>
      <c r="E11" s="7">
        <f>C11+D11</f>
        <v/>
      </c>
      <c r="F11" s="7">
        <f>C11*12</f>
        <v/>
      </c>
      <c r="G11" s="7">
        <f>D11*12</f>
        <v/>
      </c>
      <c r="H11" s="7">
        <f>F11+G11</f>
        <v/>
      </c>
      <c r="I11" s="7" t="n">
        <v>2119.51</v>
      </c>
      <c r="J11" s="7">
        <f>G11-I11</f>
        <v/>
      </c>
      <c r="K11" s="8" t="inlineStr">
        <is>
          <t>Rückzahlung</t>
        </is>
      </c>
      <c r="L11" s="5" t="inlineStr">
        <is>
          <t>Ausstehend</t>
        </is>
      </c>
      <c r="M11" s="5" t="inlineStr">
        <is>
          <t>01.07.2024</t>
        </is>
      </c>
      <c r="N11" s="5" t="inlineStr"/>
    </row>
    <row r="12">
      <c r="A12" s="9" t="inlineStr">
        <is>
          <t>Wohnung 4.2 - Schulz, Sarah</t>
        </is>
      </c>
      <c r="B12" s="10" t="n">
        <v>65</v>
      </c>
      <c r="C12" s="11" t="n">
        <v>750</v>
      </c>
      <c r="D12" s="11" t="n">
        <v>160</v>
      </c>
      <c r="E12" s="11">
        <f>C12+D12</f>
        <v/>
      </c>
      <c r="F12" s="11">
        <f>C12*12</f>
        <v/>
      </c>
      <c r="G12" s="11">
        <f>D12*12</f>
        <v/>
      </c>
      <c r="H12" s="11">
        <f>F12+G12</f>
        <v/>
      </c>
      <c r="I12" s="11" t="n">
        <v>1851.18</v>
      </c>
      <c r="J12" s="11">
        <f>G12-I12</f>
        <v/>
      </c>
      <c r="K12" s="8" t="inlineStr">
        <is>
          <t>Rückzahlung</t>
        </is>
      </c>
      <c r="L12" s="9" t="inlineStr">
        <is>
          <t>Ausstehend</t>
        </is>
      </c>
      <c r="M12" s="9" t="inlineStr">
        <is>
          <t>13.06.2023</t>
        </is>
      </c>
      <c r="N12" s="9" t="inlineStr"/>
    </row>
    <row r="13">
      <c r="A13" s="13" t="inlineStr">
        <is>
          <t>SUMMEN</t>
        </is>
      </c>
      <c r="C13" s="14">
        <f>SUM(C5:C12)</f>
        <v/>
      </c>
      <c r="D13" s="14">
        <f>SUM(D5:D12)</f>
        <v/>
      </c>
      <c r="E13" s="14">
        <f>SUM(E5:E12)</f>
        <v/>
      </c>
      <c r="F13" s="14">
        <f>SUM(F5:F12)</f>
        <v/>
      </c>
      <c r="G13" s="14">
        <f>SUM(G5:G12)</f>
        <v/>
      </c>
      <c r="H13" s="14">
        <f>SUM(H5:H12)</f>
        <v/>
      </c>
      <c r="I13" s="14">
        <f>SUM(I5:I12)</f>
        <v/>
      </c>
      <c r="J13" s="14">
        <f>SUM(J5:J12)</f>
        <v/>
      </c>
      <c r="K13" s="15" t="n"/>
      <c r="L13" s="15" t="n"/>
      <c r="M13" s="15" t="n"/>
      <c r="N13" s="15" t="n"/>
    </row>
    <row r="15" ht="25" customHeight="1">
      <c r="A15" s="16" t="inlineStr">
        <is>
          <t>AUSWERTUNG UND KENNZAHLEN</t>
        </is>
      </c>
    </row>
    <row r="16">
      <c r="A16" s="17" t="inlineStr">
        <is>
          <t>Anzahl Wohneinheiten:</t>
        </is>
      </c>
      <c r="D16" s="18">
        <f>COUNTA(A5:A12)</f>
        <v/>
      </c>
      <c r="F16" s="19" t="inlineStr"/>
    </row>
    <row r="17">
      <c r="A17" s="17" t="inlineStr">
        <is>
          <t>Durchschnittliche Miete/m²:</t>
        </is>
      </c>
      <c r="D17" s="20">
        <f>C13/SUM(B5:B12)</f>
        <v/>
      </c>
      <c r="F17" s="19" t="inlineStr">
        <is>
          <t>€/m²</t>
        </is>
      </c>
    </row>
    <row r="18">
      <c r="A18" s="17" t="inlineStr">
        <is>
          <t>Durchschnittliche Wohnfläche:</t>
        </is>
      </c>
      <c r="D18" s="20">
        <f>AVERAGE(B5:B12)</f>
        <v/>
      </c>
      <c r="F18" s="19" t="inlineStr">
        <is>
          <t>m²</t>
        </is>
      </c>
    </row>
    <row r="19">
      <c r="A19" s="17" t="inlineStr">
        <is>
          <t>Gesamtwohnfläche:</t>
        </is>
      </c>
      <c r="D19" s="20">
        <f>SUM(B5:B12)</f>
        <v/>
      </c>
      <c r="F19" s="19" t="inlineStr">
        <is>
          <t>m²</t>
        </is>
      </c>
    </row>
    <row r="20">
      <c r="A20" s="17" t="inlineStr">
        <is>
          <t>Ø Nebenkosten/m²:</t>
        </is>
      </c>
      <c r="D20" s="20">
        <f>D13/SUM(B5:B12)</f>
        <v/>
      </c>
      <c r="F20" s="19" t="inlineStr">
        <is>
          <t>€/m²</t>
        </is>
      </c>
    </row>
    <row r="21">
      <c r="A21" s="17" t="inlineStr">
        <is>
          <t>Leerstandsquote:</t>
        </is>
      </c>
      <c r="D21" s="18" t="inlineStr">
        <is>
          <t>0%</t>
        </is>
      </c>
      <c r="F21" s="19" t="inlineStr"/>
    </row>
    <row r="22">
      <c r="A22" s="17" t="inlineStr">
        <is>
          <t>Mietausfallquote:</t>
        </is>
      </c>
      <c r="D22" s="21">
        <f>COUNTIF(L5:L12,"Ausstehend")/COUNTA(L5:L12)</f>
        <v/>
      </c>
      <c r="F22" s="19" t="inlineStr">
        <is>
          <t>%</t>
        </is>
      </c>
    </row>
    <row r="25">
      <c r="A25" s="16" t="inlineStr">
        <is>
          <t>NEBENKOSTENAUFSTELLUNG DETAIL</t>
        </is>
      </c>
    </row>
    <row r="26">
      <c r="A26" s="4" t="inlineStr">
        <is>
          <t>Kostenart</t>
        </is>
      </c>
      <c r="B26" s="4" t="inlineStr">
        <is>
          <t>Gesamtkosten (€)</t>
        </is>
      </c>
      <c r="C26" s="4" t="inlineStr">
        <is>
          <t>Umlageschlüssel</t>
        </is>
      </c>
      <c r="D26" s="4" t="inlineStr">
        <is>
          <t>Betrag pro m² (€)</t>
        </is>
      </c>
    </row>
    <row r="27">
      <c r="A27" s="5" t="inlineStr">
        <is>
          <t>Heizkosten</t>
        </is>
      </c>
      <c r="B27" s="7" t="n">
        <v>4500</v>
      </c>
      <c r="C27" s="5" t="inlineStr">
        <is>
          <t>Verbrauch</t>
        </is>
      </c>
      <c r="D27" s="7">
        <f>B27/584.5</f>
        <v/>
      </c>
    </row>
    <row r="28">
      <c r="A28" s="9" t="inlineStr">
        <is>
          <t>Warmwasser</t>
        </is>
      </c>
      <c r="B28" s="11" t="n">
        <v>2800</v>
      </c>
      <c r="C28" s="9" t="inlineStr">
        <is>
          <t>Verbrauch</t>
        </is>
      </c>
      <c r="D28" s="11">
        <f>B28/584.5</f>
        <v/>
      </c>
    </row>
    <row r="29">
      <c r="A29" s="5" t="inlineStr">
        <is>
          <t>Kaltwasser</t>
        </is>
      </c>
      <c r="B29" s="7" t="n">
        <v>1200</v>
      </c>
      <c r="C29" s="5" t="inlineStr">
        <is>
          <t>nach m²</t>
        </is>
      </c>
      <c r="D29" s="7">
        <f>B29/584.5</f>
        <v/>
      </c>
    </row>
    <row r="30">
      <c r="A30" s="9" t="inlineStr">
        <is>
          <t>Abwasser</t>
        </is>
      </c>
      <c r="B30" s="11" t="n">
        <v>1400</v>
      </c>
      <c r="C30" s="9" t="inlineStr">
        <is>
          <t>nach m²</t>
        </is>
      </c>
      <c r="D30" s="11">
        <f>B30/584.5</f>
        <v/>
      </c>
    </row>
    <row r="31">
      <c r="A31" s="5" t="inlineStr">
        <is>
          <t>Müllabfuhr</t>
        </is>
      </c>
      <c r="B31" s="7" t="n">
        <v>900</v>
      </c>
      <c r="C31" s="5" t="inlineStr">
        <is>
          <t>nach Einheit</t>
        </is>
      </c>
      <c r="D31" s="7">
        <f>B31/584.5</f>
        <v/>
      </c>
    </row>
    <row r="32">
      <c r="A32" s="9" t="inlineStr">
        <is>
          <t>Hausmeister</t>
        </is>
      </c>
      <c r="B32" s="11" t="n">
        <v>1800</v>
      </c>
      <c r="C32" s="9" t="inlineStr">
        <is>
          <t>nach m²</t>
        </is>
      </c>
      <c r="D32" s="11">
        <f>B32/584.5</f>
        <v/>
      </c>
    </row>
    <row r="33">
      <c r="A33" s="5" t="inlineStr">
        <is>
          <t>Treppenhausreinigung</t>
        </is>
      </c>
      <c r="B33" s="7" t="n">
        <v>720</v>
      </c>
      <c r="C33" s="5" t="inlineStr">
        <is>
          <t>nach m²</t>
        </is>
      </c>
      <c r="D33" s="7">
        <f>B33/584.5</f>
        <v/>
      </c>
    </row>
    <row r="34">
      <c r="A34" s="9" t="inlineStr">
        <is>
          <t>Gartenpflege</t>
        </is>
      </c>
      <c r="B34" s="11" t="n">
        <v>600</v>
      </c>
      <c r="C34" s="9" t="inlineStr">
        <is>
          <t>nach m²</t>
        </is>
      </c>
      <c r="D34" s="11">
        <f>B34/584.5</f>
        <v/>
      </c>
    </row>
    <row r="35">
      <c r="A35" s="5" t="inlineStr">
        <is>
          <t>Allgemeinstrom</t>
        </is>
      </c>
      <c r="B35" s="7" t="n">
        <v>480</v>
      </c>
      <c r="C35" s="5" t="inlineStr">
        <is>
          <t>nach m²</t>
        </is>
      </c>
      <c r="D35" s="7">
        <f>B35/584.5</f>
        <v/>
      </c>
    </row>
    <row r="36">
      <c r="A36" s="9" t="inlineStr">
        <is>
          <t>Versicherungen</t>
        </is>
      </c>
      <c r="B36" s="11" t="n">
        <v>850</v>
      </c>
      <c r="C36" s="9" t="inlineStr">
        <is>
          <t>nach m²</t>
        </is>
      </c>
      <c r="D36" s="11">
        <f>B36/584.5</f>
        <v/>
      </c>
    </row>
    <row r="37">
      <c r="A37" s="5" t="inlineStr">
        <is>
          <t>Grundsteuer</t>
        </is>
      </c>
      <c r="B37" s="7" t="n">
        <v>1600</v>
      </c>
      <c r="C37" s="5" t="inlineStr">
        <is>
          <t>nach m²</t>
        </is>
      </c>
      <c r="D37" s="7">
        <f>B37/584.5</f>
        <v/>
      </c>
    </row>
    <row r="38">
      <c r="A38" s="9" t="inlineStr">
        <is>
          <t>Hausmeisterservice</t>
        </is>
      </c>
      <c r="B38" s="11" t="n">
        <v>1200</v>
      </c>
      <c r="C38" s="9" t="inlineStr">
        <is>
          <t>nach m²</t>
        </is>
      </c>
      <c r="D38" s="11">
        <f>B38/584.5</f>
        <v/>
      </c>
    </row>
    <row r="39">
      <c r="A39" s="22" t="inlineStr">
        <is>
          <t>GESAMT</t>
        </is>
      </c>
      <c r="B39" s="14">
        <f>SUM(B27:B38)</f>
        <v/>
      </c>
      <c r="C39" s="15" t="n"/>
      <c r="D39" s="15" t="n"/>
    </row>
  </sheetData>
  <mergeCells count="20">
    <mergeCell ref="A1:N1"/>
    <mergeCell ref="A2:D2"/>
    <mergeCell ref="K2:N2"/>
    <mergeCell ref="A13:B13"/>
    <mergeCell ref="A15:N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5:N25"/>
  </mergeCells>
  <dataValidations count="1">
    <dataValidation sqref="L5:L12" showErrorMessage="1" showInputMessage="1" allowBlank="0" type="list">
      <formula1>"Bezahlt,Ausstehend,Teilzahlung"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" t="inlineStr">
        <is>
          <t>ANLEITUNG ZUR MIETAUFSTELLUNG</t>
        </is>
      </c>
    </row>
    <row r="3" ht="25" customHeight="1">
      <c r="A3" s="23" t="inlineStr">
        <is>
          <t>1. ERSTE SCHRITTE</t>
        </is>
      </c>
    </row>
    <row r="4" ht="20" customHeight="1">
      <c r="A4" s="24" t="inlineStr">
        <is>
          <t>• Öffnen Sie das Arbeitsblatt "Stammdaten" und füllen Sie alle Vermieter- und Objektinformationen aus</t>
        </is>
      </c>
    </row>
    <row r="5" ht="20" customHeight="1">
      <c r="A5" s="24" t="inlineStr">
        <is>
          <t>• Diese Daten dienen als Grundlage für die gesamte Mietaufstellung</t>
        </is>
      </c>
    </row>
    <row r="6" ht="20" customHeight="1">
      <c r="A6" s="24" t="inlineStr">
        <is>
          <t>• Speichern Sie die Datei regelmäßig ab</t>
        </is>
      </c>
    </row>
    <row r="8" ht="25" customHeight="1">
      <c r="A8" s="23" t="inlineStr">
        <is>
          <t>2. MIETERDATEN EINGEBEN</t>
        </is>
      </c>
    </row>
    <row r="9" ht="20" customHeight="1">
      <c r="A9" s="24" t="inlineStr">
        <is>
          <t>• Wechseln Sie zum Arbeitsblatt "Mietaufstellung"</t>
        </is>
      </c>
    </row>
    <row r="10" ht="20" customHeight="1">
      <c r="A10" s="24" t="inlineStr">
        <is>
          <t>• Tragen Sie für jede Wohnung die Mieterdaten ein:</t>
        </is>
      </c>
    </row>
    <row r="11" ht="20" customHeight="1">
      <c r="A11" s="24" t="inlineStr">
        <is>
          <t xml:space="preserve">  - Wohnungsbezeichnung und Mietername</t>
        </is>
      </c>
    </row>
    <row r="12" ht="20" customHeight="1">
      <c r="A12" s="24" t="inlineStr">
        <is>
          <t xml:space="preserve">  - Wohnfläche in Quadratmetern</t>
        </is>
      </c>
    </row>
    <row r="13" ht="20" customHeight="1">
      <c r="A13" s="24" t="inlineStr">
        <is>
          <t xml:space="preserve">  - Monatliche Kaltmiete</t>
        </is>
      </c>
    </row>
    <row r="14" ht="20" customHeight="1">
      <c r="A14" s="24" t="inlineStr">
        <is>
          <t xml:space="preserve">  - Nebenkostenvorauszahlung pro Monat</t>
        </is>
      </c>
    </row>
    <row r="15" ht="20" customHeight="1">
      <c r="A15" s="24" t="inlineStr">
        <is>
          <t>• Die Formeln für Warm- und Jahresmieten werden automatisch berechnet</t>
        </is>
      </c>
    </row>
    <row r="17" ht="25" customHeight="1">
      <c r="A17" s="23" t="inlineStr">
        <is>
          <t>3. NEBENKOSTENABRECHNUNG</t>
        </is>
      </c>
    </row>
    <row r="18" ht="20" customHeight="1">
      <c r="A18" s="24" t="inlineStr">
        <is>
          <t>• Tragen Sie die tatsächlich angefallenen Nebenkosten ein</t>
        </is>
      </c>
    </row>
    <row r="19" ht="20" customHeight="1">
      <c r="A19" s="24" t="inlineStr">
        <is>
          <t>• Das System berechnet automatisch die Differenz zur Vorauszahlung</t>
        </is>
      </c>
    </row>
    <row r="20" ht="20" customHeight="1">
      <c r="A20" s="24" t="inlineStr">
        <is>
          <t>• Nach-/Rückzahlungen werden farblich markiert:</t>
        </is>
      </c>
    </row>
    <row r="21" ht="20" customHeight="1">
      <c r="A21" s="24" t="inlineStr">
        <is>
          <t xml:space="preserve">  - Grün = Rückzahlung an Mieter</t>
        </is>
      </c>
    </row>
    <row r="22" ht="20" customHeight="1">
      <c r="A22" s="24" t="inlineStr">
        <is>
          <t xml:space="preserve">  - Orange = Nachzahlung vom Mieter</t>
        </is>
      </c>
    </row>
    <row r="23" ht="20" customHeight="1">
      <c r="A23" s="24" t="inlineStr">
        <is>
          <t>• Aktualisieren Sie den Zahlungsstatus entsprechend</t>
        </is>
      </c>
    </row>
    <row r="25" ht="25" customHeight="1">
      <c r="A25" s="23" t="inlineStr">
        <is>
          <t>4. NEBENKOSTENDETAILS</t>
        </is>
      </c>
    </row>
    <row r="26" ht="20" customHeight="1">
      <c r="A26" s="24" t="inlineStr">
        <is>
          <t>• Im Bereich "Nebenkostenaufstellung Detail" können Sie die Kostenarten anpassen</t>
        </is>
      </c>
    </row>
    <row r="27" ht="20" customHeight="1">
      <c r="A27" s="24" t="inlineStr">
        <is>
          <t>• Tragen Sie die tatsächlichen Gesamtkosten für jede Kostenart ein</t>
        </is>
      </c>
    </row>
    <row r="28" ht="20" customHeight="1">
      <c r="A28" s="24" t="inlineStr">
        <is>
          <t>• Wählen Sie den passenden Umlageschlüssel aus</t>
        </is>
      </c>
    </row>
    <row r="29" ht="20" customHeight="1">
      <c r="A29" s="24" t="inlineStr">
        <is>
          <t>• Die Berechnung pro m² erfolgt automatisch</t>
        </is>
      </c>
    </row>
    <row r="31" ht="25" customHeight="1">
      <c r="A31" s="23" t="inlineStr">
        <is>
          <t>5. AUSWERTUNG UND KENNZAHLEN</t>
        </is>
      </c>
    </row>
    <row r="32" ht="20" customHeight="1">
      <c r="A32" s="24" t="inlineStr">
        <is>
          <t>• Die Auswertung zeigt wichtige Kennzahlen auf einen Blick:</t>
        </is>
      </c>
    </row>
    <row r="33" ht="20" customHeight="1">
      <c r="A33" s="24" t="inlineStr">
        <is>
          <t xml:space="preserve">  - Durchschnittliche Miete pro m²</t>
        </is>
      </c>
    </row>
    <row r="34" ht="20" customHeight="1">
      <c r="A34" s="24" t="inlineStr">
        <is>
          <t xml:space="preserve">  - Gesamtwohnfläche und Anzahl Wohneinheiten</t>
        </is>
      </c>
    </row>
    <row r="35" ht="20" customHeight="1">
      <c r="A35" s="24" t="inlineStr">
        <is>
          <t xml:space="preserve">  - Nebenkostenquote</t>
        </is>
      </c>
    </row>
    <row r="36" ht="20" customHeight="1">
      <c r="A36" s="24" t="inlineStr">
        <is>
          <t xml:space="preserve">  - Mietausfälle und Zahlungsstatus</t>
        </is>
      </c>
    </row>
    <row r="37" ht="20" customHeight="1">
      <c r="A37" s="24" t="inlineStr">
        <is>
          <t>• Alle Werte werden automatisch aktualisiert</t>
        </is>
      </c>
    </row>
    <row r="39" ht="25" customHeight="1">
      <c r="A39" s="23" t="inlineStr">
        <is>
          <t>6. TIPPS UND HINWEISE</t>
        </is>
      </c>
    </row>
    <row r="40" ht="20" customHeight="1">
      <c r="A40" s="24" t="inlineStr">
        <is>
          <t>• Aktualisieren Sie die Vorlage monatlich für eine genaue Übersicht</t>
        </is>
      </c>
    </row>
    <row r="41" ht="20" customHeight="1">
      <c r="A41" s="24" t="inlineStr">
        <is>
          <t>• Erstellen Sie eine Sicherungskopie vor größeren Änderungen</t>
        </is>
      </c>
    </row>
    <row r="42" ht="20" customHeight="1">
      <c r="A42" s="24" t="inlineStr">
        <is>
          <t>• Nutzen Sie die Filterfunktion für spezifische Auswertungen</t>
        </is>
      </c>
    </row>
    <row r="43" ht="20" customHeight="1">
      <c r="A43" s="24" t="inlineStr">
        <is>
          <t>• Die farbigen Markierungen helfen bei der schnellen Übersicht</t>
        </is>
      </c>
    </row>
    <row r="44" ht="20" customHeight="1">
      <c r="A44" s="24" t="inlineStr">
        <is>
          <t>• Drucken Sie die Aufstellung für Ihre Unterlagen aus</t>
        </is>
      </c>
    </row>
    <row r="46" ht="25" customHeight="1">
      <c r="A46" s="23" t="inlineStr">
        <is>
          <t>7. JAHRESABSCHLUSS</t>
        </is>
      </c>
    </row>
    <row r="47" ht="20" customHeight="1">
      <c r="A47" s="24" t="inlineStr">
        <is>
          <t>• Erstellen Sie am Jahresende eine vollständige Nebenkostenabrechnung</t>
        </is>
      </c>
    </row>
    <row r="48" ht="20" customHeight="1">
      <c r="A48" s="24" t="inlineStr">
        <is>
          <t>• Vergleichen Sie Vorauszahlungen mit tatsächlichen Kosten</t>
        </is>
      </c>
    </row>
    <row r="49" ht="20" customHeight="1">
      <c r="A49" s="24" t="inlineStr">
        <is>
          <t>• Dokumentieren Sie alle Nach- und Rückzahlungen</t>
        </is>
      </c>
    </row>
    <row r="50" ht="20" customHeight="1">
      <c r="A50" s="24" t="inlineStr">
        <is>
          <t>• Archivieren Sie die Datei mit Jahresangabe</t>
        </is>
      </c>
    </row>
    <row r="51" ht="20" customHeight="1">
      <c r="A51" s="24" t="inlineStr">
        <is>
          <t>• Erstellen Sie eine neue Vorlage für das kommende Jahr</t>
        </is>
      </c>
    </row>
    <row r="54" ht="30" customHeight="1">
      <c r="A54" s="25" t="inlineStr">
        <is>
          <t>⚠ WICHTIG: Diese Vorlage dient der Übersicht. Für rechtsgültige Nebenkostenabrechnungen konsultieren Sie bitte einen Steuerberater oder Rechtsanwalt.</t>
        </is>
      </c>
    </row>
  </sheetData>
  <mergeCells count="45">
    <mergeCell ref="A1:F1"/>
    <mergeCell ref="A3:F3"/>
    <mergeCell ref="A4:F4"/>
    <mergeCell ref="A5:F5"/>
    <mergeCell ref="A6:F6"/>
    <mergeCell ref="A8:F8"/>
    <mergeCell ref="A9:F9"/>
    <mergeCell ref="A10:F10"/>
    <mergeCell ref="A11:F11"/>
    <mergeCell ref="A12:F12"/>
    <mergeCell ref="A13:F13"/>
    <mergeCell ref="A14:F14"/>
    <mergeCell ref="A15:F15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27:F27"/>
    <mergeCell ref="A28:F28"/>
    <mergeCell ref="A29:F29"/>
    <mergeCell ref="A31:F31"/>
    <mergeCell ref="A32:F32"/>
    <mergeCell ref="A33:F33"/>
    <mergeCell ref="A34:F34"/>
    <mergeCell ref="A35:F35"/>
    <mergeCell ref="A36:F36"/>
    <mergeCell ref="A37:F37"/>
    <mergeCell ref="A39:F39"/>
    <mergeCell ref="A40:F40"/>
    <mergeCell ref="A41:F41"/>
    <mergeCell ref="A42:F42"/>
    <mergeCell ref="A43:F43"/>
    <mergeCell ref="A44:F44"/>
    <mergeCell ref="A46:F46"/>
    <mergeCell ref="A47:F47"/>
    <mergeCell ref="A48:F48"/>
    <mergeCell ref="A49:F49"/>
    <mergeCell ref="A50:F50"/>
    <mergeCell ref="A51:F51"/>
    <mergeCell ref="A54:F5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1" t="inlineStr">
        <is>
          <t>STAMMDATEN VERWALTUNG</t>
        </is>
      </c>
    </row>
    <row r="3">
      <c r="A3" s="26" t="inlineStr">
        <is>
          <t>Vermieter Informationen</t>
        </is>
      </c>
    </row>
    <row r="4">
      <c r="A4" s="17" t="inlineStr">
        <is>
          <t>Name/Firma:</t>
        </is>
      </c>
      <c r="B4" s="27" t="n"/>
      <c r="C4" s="28" t="n"/>
      <c r="D4" s="28" t="n"/>
      <c r="E4" s="29" t="n"/>
    </row>
    <row r="5">
      <c r="A5" s="17" t="inlineStr">
        <is>
          <t>Straße und Hausnummer:</t>
        </is>
      </c>
      <c r="B5" s="27" t="n"/>
      <c r="C5" s="28" t="n"/>
      <c r="D5" s="28" t="n"/>
      <c r="E5" s="29" t="n"/>
    </row>
    <row r="6">
      <c r="A6" s="17" t="inlineStr">
        <is>
          <t>PLZ und Ort:</t>
        </is>
      </c>
      <c r="B6" s="27" t="n"/>
      <c r="C6" s="28" t="n"/>
      <c r="D6" s="28" t="n"/>
      <c r="E6" s="29" t="n"/>
    </row>
    <row r="7">
      <c r="A7" s="17" t="inlineStr">
        <is>
          <t>Telefon:</t>
        </is>
      </c>
      <c r="B7" s="27" t="n"/>
      <c r="C7" s="28" t="n"/>
      <c r="D7" s="28" t="n"/>
      <c r="E7" s="29" t="n"/>
    </row>
    <row r="8">
      <c r="A8" s="17" t="inlineStr">
        <is>
          <t>E-Mail:</t>
        </is>
      </c>
      <c r="B8" s="27" t="n"/>
      <c r="C8" s="28" t="n"/>
      <c r="D8" s="28" t="n"/>
      <c r="E8" s="29" t="n"/>
    </row>
    <row r="9">
      <c r="A9" s="17" t="inlineStr">
        <is>
          <t>Steuernummer:</t>
        </is>
      </c>
      <c r="B9" s="27" t="n"/>
      <c r="C9" s="28" t="n"/>
      <c r="D9" s="28" t="n"/>
      <c r="E9" s="29" t="n"/>
    </row>
    <row r="10">
      <c r="A10" s="17" t="inlineStr">
        <is>
          <t>Bankverbindung (IBAN):</t>
        </is>
      </c>
      <c r="B10" s="27" t="n"/>
      <c r="C10" s="28" t="n"/>
      <c r="D10" s="28" t="n"/>
      <c r="E10" s="29" t="n"/>
    </row>
    <row r="12">
      <c r="A12" s="26" t="inlineStr">
        <is>
          <t>Objekt Informationen</t>
        </is>
      </c>
    </row>
    <row r="13">
      <c r="A13" s="17" t="inlineStr">
        <is>
          <t>Objektadresse:</t>
        </is>
      </c>
      <c r="B13" s="27" t="n"/>
      <c r="C13" s="28" t="n"/>
      <c r="D13" s="28" t="n"/>
      <c r="E13" s="29" t="n"/>
    </row>
    <row r="14">
      <c r="A14" s="17" t="inlineStr">
        <is>
          <t>Anzahl Wohneinheiten:</t>
        </is>
      </c>
      <c r="B14" s="27" t="n"/>
      <c r="C14" s="28" t="n"/>
      <c r="D14" s="28" t="n"/>
      <c r="E14" s="29" t="n"/>
    </row>
    <row r="15">
      <c r="A15" s="17" t="inlineStr">
        <is>
          <t>Baujahr:</t>
        </is>
      </c>
      <c r="B15" s="27" t="n"/>
      <c r="C15" s="28" t="n"/>
      <c r="D15" s="28" t="n"/>
      <c r="E15" s="29" t="n"/>
    </row>
    <row r="16">
      <c r="A16" s="17" t="inlineStr">
        <is>
          <t>Wohnfläche gesamt (m²):</t>
        </is>
      </c>
      <c r="B16" s="27" t="n"/>
      <c r="C16" s="28" t="n"/>
      <c r="D16" s="28" t="n"/>
      <c r="E16" s="29" t="n"/>
    </row>
  </sheetData>
  <mergeCells count="14">
    <mergeCell ref="A1:E1"/>
    <mergeCell ref="A3:E3"/>
    <mergeCell ref="B4:E4"/>
    <mergeCell ref="B5:E5"/>
    <mergeCell ref="B6:E6"/>
    <mergeCell ref="B7:E7"/>
    <mergeCell ref="B8:E8"/>
    <mergeCell ref="B9:E9"/>
    <mergeCell ref="B10:E10"/>
    <mergeCell ref="A12:E12"/>
    <mergeCell ref="B13:E13"/>
    <mergeCell ref="B14:E14"/>
    <mergeCell ref="B15:E15"/>
    <mergeCell ref="B16:E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2026-02-12T18:06:45Z</dcterms:created>
  <dcterms:modified xmlns:dcterms="http://purl.org/dc/terms/" xmlns:xsi="http://www.w3.org/2001/XMLSchema-instance" xsi:type="dcterms:W3CDTF">2026-02-12T18:06:45Z</dcterms:modified>
</cp:coreProperties>
</file>