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hnabrechnung" sheetId="1" state="visible" r:id="rId1"/>
    <sheet xmlns:r="http://schemas.openxmlformats.org/officeDocument/2006/relationships" name="Stammdaten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color rgb="00FFFFFF"/>
      <sz val="11"/>
    </font>
    <font>
      <name val="Calibri"/>
      <b val="1"/>
      <sz val="10"/>
    </font>
    <font>
      <name val="Calibri"/>
      <b val="1"/>
      <color rgb="001E3A8A"/>
      <sz val="11"/>
    </font>
    <font>
      <name val="Calibri"/>
      <b val="1"/>
      <sz val="11"/>
    </font>
    <font>
      <name val="Calibri"/>
      <b val="1"/>
      <color rgb="0010B981"/>
      <sz val="14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sz val="10"/>
    </font>
    <font>
      <name val="Calibri"/>
      <i val="1"/>
      <color rgb="006B7280"/>
      <sz val="9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D1FAE5"/>
        <bgColor rgb="00D1FAE5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0" fontId="2" fillId="3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0" fontId="2" fillId="2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/>
    </xf>
    <xf numFmtId="0" fontId="4" fillId="0" borderId="0" pivotButton="0" quotePrefix="0" xfId="0"/>
    <xf numFmtId="4" fontId="4" fillId="0" borderId="2" applyAlignment="1" pivotButton="0" quotePrefix="0" xfId="0">
      <alignment horizontal="right"/>
    </xf>
    <xf numFmtId="0" fontId="0" fillId="4" borderId="1" applyAlignment="1" pivotButton="0" quotePrefix="0" xfId="0">
      <alignment horizontal="center"/>
    </xf>
    <xf numFmtId="0" fontId="0" fillId="4" borderId="1" pivotButton="0" quotePrefix="0" xfId="0"/>
    <xf numFmtId="4" fontId="0" fillId="4" borderId="1" applyAlignment="1" pivotButton="0" quotePrefix="0" xfId="0">
      <alignment horizontal="right"/>
    </xf>
    <xf numFmtId="0" fontId="5" fillId="4" borderId="0" pivotButton="0" quotePrefix="0" xfId="0"/>
    <xf numFmtId="4" fontId="5" fillId="4" borderId="2" applyAlignment="1" pivotButton="0" quotePrefix="0" xfId="0">
      <alignment horizontal="right"/>
    </xf>
    <xf numFmtId="0" fontId="2" fillId="5" borderId="0" applyAlignment="1" pivotButton="0" quotePrefix="0" xfId="0">
      <alignment horizontal="center" vertical="center"/>
    </xf>
    <xf numFmtId="0" fontId="5" fillId="0" borderId="0" pivotButton="0" quotePrefix="0" xfId="0"/>
    <xf numFmtId="0" fontId="6" fillId="0" borderId="0" pivotButton="0" quotePrefix="0" xfId="0"/>
    <xf numFmtId="4" fontId="6" fillId="6" borderId="2" applyAlignment="1" pivotButton="0" quotePrefix="0" xfId="0">
      <alignment horizontal="right"/>
    </xf>
    <xf numFmtId="0" fontId="7" fillId="0" borderId="0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4" fontId="0" fillId="4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left" vertical="center"/>
    </xf>
    <xf numFmtId="0" fontId="2" fillId="2" borderId="1" pivotButton="0" quotePrefix="0" xfId="0"/>
    <xf numFmtId="0" fontId="4" fillId="4" borderId="1" pivotButton="0" quotePrefix="0" xfId="0"/>
    <xf numFmtId="0" fontId="8" fillId="3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9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2" customWidth="1" min="3" max="3"/>
    <col width="10" customWidth="1" min="4" max="4"/>
    <col width="12" customWidth="1" min="5" max="5"/>
    <col width="15" customWidth="1" min="6" max="6"/>
  </cols>
  <sheetData>
    <row r="1" ht="30" customHeight="1">
      <c r="A1" s="1" t="inlineStr">
        <is>
          <t>LOHNABRECHNUNG</t>
        </is>
      </c>
    </row>
    <row r="3">
      <c r="A3" s="2" t="inlineStr">
        <is>
          <t>ARBEITGEBER-DATEN</t>
        </is>
      </c>
      <c r="G3" s="2" t="inlineStr">
        <is>
          <t>ARBEITNEHMER-DATEN</t>
        </is>
      </c>
    </row>
    <row r="4">
      <c r="A4" s="3" t="inlineStr">
        <is>
          <t>Firma:</t>
        </is>
      </c>
      <c r="B4" s="4" t="inlineStr">
        <is>
          <t>Mustermann GmbH</t>
        </is>
      </c>
      <c r="G4" s="3" t="inlineStr">
        <is>
          <t>Name:</t>
        </is>
      </c>
      <c r="H4" s="4" t="inlineStr">
        <is>
          <t>Max Mustermann</t>
        </is>
      </c>
    </row>
    <row r="5">
      <c r="A5" s="3" t="inlineStr">
        <is>
          <t>Straße:</t>
        </is>
      </c>
      <c r="B5" s="4" t="inlineStr">
        <is>
          <t>Hauptstraße 123</t>
        </is>
      </c>
      <c r="G5" s="3" t="inlineStr">
        <is>
          <t>Vorname:</t>
        </is>
      </c>
      <c r="H5" s="4" t="inlineStr">
        <is>
          <t>Max</t>
        </is>
      </c>
    </row>
    <row r="6">
      <c r="A6" s="3" t="inlineStr">
        <is>
          <t>PLZ/Ort:</t>
        </is>
      </c>
      <c r="B6" s="4" t="inlineStr">
        <is>
          <t>12345 Musterstadt</t>
        </is>
      </c>
      <c r="G6" s="3" t="inlineStr">
        <is>
          <t>Geburtsdatum:</t>
        </is>
      </c>
      <c r="H6" s="4" t="inlineStr">
        <is>
          <t>01.01.1990</t>
        </is>
      </c>
    </row>
    <row r="7">
      <c r="A7" s="3" t="inlineStr">
        <is>
          <t>Personalnummer:</t>
        </is>
      </c>
      <c r="B7" s="4" t="inlineStr">
        <is>
          <t>PN-2024-001</t>
        </is>
      </c>
      <c r="G7" s="3" t="inlineStr">
        <is>
          <t>Sozialvers.-Nr.:</t>
        </is>
      </c>
      <c r="H7" s="4" t="inlineStr">
        <is>
          <t>12 010190 M 123</t>
        </is>
      </c>
    </row>
    <row r="8">
      <c r="A8" s="3" t="inlineStr">
        <is>
          <t>Steuernummer:</t>
        </is>
      </c>
      <c r="B8" s="4" t="inlineStr">
        <is>
          <t>123/456/78901</t>
        </is>
      </c>
      <c r="G8" s="3" t="inlineStr">
        <is>
          <t>Steuerklasse:</t>
        </is>
      </c>
      <c r="H8" s="4" t="inlineStr">
        <is>
          <t>I</t>
        </is>
      </c>
    </row>
    <row r="9">
      <c r="G9" s="3" t="inlineStr">
        <is>
          <t>Kinder:</t>
        </is>
      </c>
      <c r="H9" s="4" t="inlineStr">
        <is>
          <t>0</t>
        </is>
      </c>
    </row>
    <row r="10">
      <c r="G10" s="3" t="inlineStr">
        <is>
          <t>Krankenkasse:</t>
        </is>
      </c>
      <c r="H10" s="4" t="inlineStr">
        <is>
          <t>AOK</t>
        </is>
      </c>
    </row>
    <row r="12">
      <c r="A12" s="5" t="inlineStr">
        <is>
          <t>ABRECHNUNGSZEITRAUM</t>
        </is>
      </c>
    </row>
    <row r="13">
      <c r="A13" s="6" t="inlineStr">
        <is>
          <t>Monat:</t>
        </is>
      </c>
      <c r="B13" s="7" t="inlineStr">
        <is>
          <t>Januar 2024</t>
        </is>
      </c>
      <c r="D13" s="6" t="inlineStr">
        <is>
          <t>Arbeitstage:</t>
        </is>
      </c>
      <c r="E13" s="8" t="n">
        <v>21</v>
      </c>
      <c r="G13" s="6" t="inlineStr">
        <is>
          <t>Sollstunden:</t>
        </is>
      </c>
      <c r="H13" s="8" t="n">
        <v>168</v>
      </c>
      <c r="J13" s="6" t="inlineStr">
        <is>
          <t>Iststunden:</t>
        </is>
      </c>
      <c r="K13" s="8" t="n">
        <v>168</v>
      </c>
    </row>
    <row r="15">
      <c r="A15" s="9" t="inlineStr">
        <is>
          <t>Nr.</t>
        </is>
      </c>
      <c r="B15" s="9" t="inlineStr">
        <is>
          <t>Bezeichnung</t>
        </is>
      </c>
      <c r="C15" s="9" t="inlineStr">
        <is>
          <t>Einheit</t>
        </is>
      </c>
      <c r="D15" s="9" t="inlineStr">
        <is>
          <t>Menge</t>
        </is>
      </c>
      <c r="E15" s="9" t="inlineStr">
        <is>
          <t>Satz</t>
        </is>
      </c>
      <c r="F15" s="9" t="inlineStr">
        <is>
          <t>Betrag EUR</t>
        </is>
      </c>
    </row>
    <row r="16">
      <c r="A16" s="8" t="n">
        <v>1</v>
      </c>
      <c r="B16" s="7" t="inlineStr">
        <is>
          <t>Grundgehalt</t>
        </is>
      </c>
      <c r="C16" s="8" t="inlineStr">
        <is>
          <t>Monat</t>
        </is>
      </c>
      <c r="D16" s="10" t="n">
        <v>1</v>
      </c>
      <c r="E16" s="10" t="n">
        <v>3500</v>
      </c>
      <c r="F16" s="10">
        <f>D16*E16</f>
        <v/>
      </c>
    </row>
    <row r="17">
      <c r="A17" s="8" t="n">
        <v>2</v>
      </c>
      <c r="B17" s="7" t="inlineStr">
        <is>
          <t>Überstundenzuschlag 25%</t>
        </is>
      </c>
      <c r="C17" s="8" t="inlineStr">
        <is>
          <t>Stunden</t>
        </is>
      </c>
      <c r="D17" s="10" t="n">
        <v>0</v>
      </c>
      <c r="E17" s="10" t="n">
        <v>0</v>
      </c>
      <c r="F17" s="10">
        <f>D17*E17</f>
        <v/>
      </c>
    </row>
    <row r="18">
      <c r="A18" s="8" t="n">
        <v>3</v>
      </c>
      <c r="B18" s="7" t="inlineStr">
        <is>
          <t>Nachtzuschlag</t>
        </is>
      </c>
      <c r="C18" s="8" t="inlineStr">
        <is>
          <t>Stunden</t>
        </is>
      </c>
      <c r="D18" s="10" t="n">
        <v>0</v>
      </c>
      <c r="E18" s="10" t="n">
        <v>0</v>
      </c>
      <c r="F18" s="10">
        <f>D18*E18</f>
        <v/>
      </c>
    </row>
    <row r="19">
      <c r="A19" s="8" t="n">
        <v>4</v>
      </c>
      <c r="B19" s="7" t="inlineStr">
        <is>
          <t>Sonntagszuschlag</t>
        </is>
      </c>
      <c r="C19" s="8" t="inlineStr">
        <is>
          <t>Stunden</t>
        </is>
      </c>
      <c r="D19" s="10" t="n">
        <v>0</v>
      </c>
      <c r="E19" s="10" t="n">
        <v>0</v>
      </c>
      <c r="F19" s="10">
        <f>D19*E19</f>
        <v/>
      </c>
    </row>
    <row r="20">
      <c r="A20" s="8" t="n">
        <v>5</v>
      </c>
      <c r="B20" s="7" t="inlineStr">
        <is>
          <t>Vermögenswirksame Leistungen</t>
        </is>
      </c>
      <c r="C20" s="8" t="inlineStr">
        <is>
          <t>Monat</t>
        </is>
      </c>
      <c r="D20" s="10" t="n">
        <v>0</v>
      </c>
      <c r="E20" s="10" t="n">
        <v>0</v>
      </c>
      <c r="F20" s="10">
        <f>D20*E20</f>
        <v/>
      </c>
    </row>
    <row r="21">
      <c r="A21" s="8" t="n">
        <v>6</v>
      </c>
      <c r="B21" s="7" t="inlineStr">
        <is>
          <t>Fahrtkostenzuschuss</t>
        </is>
      </c>
      <c r="C21" s="8" t="inlineStr">
        <is>
          <t>Monat</t>
        </is>
      </c>
      <c r="D21" s="10" t="n">
        <v>0</v>
      </c>
      <c r="E21" s="10" t="n">
        <v>0</v>
      </c>
      <c r="F21" s="10">
        <f>D21*E21</f>
        <v/>
      </c>
    </row>
    <row r="22">
      <c r="B22" s="11" t="inlineStr">
        <is>
          <t>BRUTTO-BEZÜGE</t>
        </is>
      </c>
      <c r="F22" s="12">
        <f>SUM(F16:F21)</f>
        <v/>
      </c>
    </row>
    <row r="24">
      <c r="A24" s="2" t="inlineStr">
        <is>
          <t>ABZÜGE</t>
        </is>
      </c>
    </row>
    <row r="25">
      <c r="A25" s="8" t="n">
        <v>1</v>
      </c>
      <c r="B25" s="7" t="inlineStr">
        <is>
          <t>Lohnsteuer</t>
        </is>
      </c>
      <c r="C25" s="8" t="inlineStr">
        <is>
          <t>Monat</t>
        </is>
      </c>
      <c r="D25" s="10" t="n">
        <v>1</v>
      </c>
      <c r="E25" s="10">
        <f>F22*0.15</f>
        <v/>
      </c>
      <c r="F25" s="10">
        <f>D25*E25</f>
        <v/>
      </c>
    </row>
    <row r="26">
      <c r="A26" s="8" t="n">
        <v>2</v>
      </c>
      <c r="B26" s="7" t="inlineStr">
        <is>
          <t>Solidaritätszuschlag</t>
        </is>
      </c>
      <c r="C26" s="8" t="inlineStr">
        <is>
          <t>Monat</t>
        </is>
      </c>
      <c r="D26" s="10" t="n">
        <v>1</v>
      </c>
      <c r="E26" s="10">
        <f>E25*0.055</f>
        <v/>
      </c>
      <c r="F26" s="10">
        <f>D26*E26</f>
        <v/>
      </c>
    </row>
    <row r="27">
      <c r="A27" s="8" t="n">
        <v>3</v>
      </c>
      <c r="B27" s="7" t="inlineStr">
        <is>
          <t>Kirchensteuer</t>
        </is>
      </c>
      <c r="C27" s="8" t="inlineStr">
        <is>
          <t>Monat</t>
        </is>
      </c>
      <c r="D27" s="10" t="n">
        <v>1</v>
      </c>
      <c r="E27" s="10">
        <f>E25*0.09</f>
        <v/>
      </c>
      <c r="F27" s="10">
        <f>D27*E27</f>
        <v/>
      </c>
    </row>
    <row r="28">
      <c r="A28" s="8" t="n">
        <v>4</v>
      </c>
      <c r="B28" s="7" t="inlineStr">
        <is>
          <t>Krankenversicherung (AN)</t>
        </is>
      </c>
      <c r="C28" s="8" t="inlineStr">
        <is>
          <t>Monat</t>
        </is>
      </c>
      <c r="D28" s="10" t="n">
        <v>1</v>
      </c>
      <c r="E28" s="10">
        <f>F22*0.073</f>
        <v/>
      </c>
      <c r="F28" s="10">
        <f>D28*E28</f>
        <v/>
      </c>
    </row>
    <row r="29">
      <c r="A29" s="8" t="n">
        <v>5</v>
      </c>
      <c r="B29" s="7" t="inlineStr">
        <is>
          <t>Pflegeversicherung (AN)</t>
        </is>
      </c>
      <c r="C29" s="8" t="inlineStr">
        <is>
          <t>Monat</t>
        </is>
      </c>
      <c r="D29" s="10" t="n">
        <v>1</v>
      </c>
      <c r="E29" s="10">
        <f>F22*0.01525</f>
        <v/>
      </c>
      <c r="F29" s="10">
        <f>D29*E29</f>
        <v/>
      </c>
    </row>
    <row r="30">
      <c r="A30" s="8" t="n">
        <v>6</v>
      </c>
      <c r="B30" s="7" t="inlineStr">
        <is>
          <t>Rentenversicherung (AN)</t>
        </is>
      </c>
      <c r="C30" s="8" t="inlineStr">
        <is>
          <t>Monat</t>
        </is>
      </c>
      <c r="D30" s="10" t="n">
        <v>1</v>
      </c>
      <c r="E30" s="10">
        <f>F22*0.093</f>
        <v/>
      </c>
      <c r="F30" s="10">
        <f>D30*E30</f>
        <v/>
      </c>
    </row>
    <row r="31">
      <c r="A31" s="8" t="n">
        <v>7</v>
      </c>
      <c r="B31" s="7" t="inlineStr">
        <is>
          <t>Arbeitslosenversicherung (AN)</t>
        </is>
      </c>
      <c r="C31" s="8" t="inlineStr">
        <is>
          <t>Monat</t>
        </is>
      </c>
      <c r="D31" s="10" t="n">
        <v>1</v>
      </c>
      <c r="E31" s="10">
        <f>F22*0.012</f>
        <v/>
      </c>
      <c r="F31" s="10">
        <f>D31*E31</f>
        <v/>
      </c>
    </row>
    <row r="32">
      <c r="B32" s="11" t="inlineStr">
        <is>
          <t>GESAMT ABZÜGE</t>
        </is>
      </c>
      <c r="F32" s="12">
        <f>SUM(F25:F31)</f>
        <v/>
      </c>
    </row>
    <row r="34">
      <c r="A34" s="5" t="inlineStr">
        <is>
          <t>ARBEITGEBER-BEITRÄGE (nur informativ)</t>
        </is>
      </c>
    </row>
    <row r="35">
      <c r="A35" s="13" t="n">
        <v>1</v>
      </c>
      <c r="B35" s="14" t="inlineStr">
        <is>
          <t>Krankenversicherung (AG)</t>
        </is>
      </c>
      <c r="C35" s="13" t="inlineStr">
        <is>
          <t>Monat</t>
        </is>
      </c>
      <c r="D35" s="15" t="n">
        <v>1</v>
      </c>
      <c r="E35" s="15">
        <f>F22*0.073</f>
        <v/>
      </c>
      <c r="F35" s="15">
        <f>D35*E35</f>
        <v/>
      </c>
    </row>
    <row r="36">
      <c r="A36" s="13" t="n">
        <v>2</v>
      </c>
      <c r="B36" s="14" t="inlineStr">
        <is>
          <t>Pflegeversicherung (AG)</t>
        </is>
      </c>
      <c r="C36" s="13" t="inlineStr">
        <is>
          <t>Monat</t>
        </is>
      </c>
      <c r="D36" s="15" t="n">
        <v>1</v>
      </c>
      <c r="E36" s="15">
        <f>F22*0.01525</f>
        <v/>
      </c>
      <c r="F36" s="15">
        <f>D36*E36</f>
        <v/>
      </c>
    </row>
    <row r="37">
      <c r="A37" s="13" t="n">
        <v>3</v>
      </c>
      <c r="B37" s="14" t="inlineStr">
        <is>
          <t>Rentenversicherung (AG)</t>
        </is>
      </c>
      <c r="C37" s="13" t="inlineStr">
        <is>
          <t>Monat</t>
        </is>
      </c>
      <c r="D37" s="15" t="n">
        <v>1</v>
      </c>
      <c r="E37" s="15">
        <f>F22*0.093</f>
        <v/>
      </c>
      <c r="F37" s="15">
        <f>D37*E37</f>
        <v/>
      </c>
    </row>
    <row r="38">
      <c r="A38" s="13" t="n">
        <v>4</v>
      </c>
      <c r="B38" s="14" t="inlineStr">
        <is>
          <t>Arbeitslosenversicherung (AG)</t>
        </is>
      </c>
      <c r="C38" s="13" t="inlineStr">
        <is>
          <t>Monat</t>
        </is>
      </c>
      <c r="D38" s="15" t="n">
        <v>1</v>
      </c>
      <c r="E38" s="15">
        <f>F22*0.012</f>
        <v/>
      </c>
      <c r="F38" s="15">
        <f>D38*E38</f>
        <v/>
      </c>
    </row>
    <row r="39">
      <c r="A39" s="13" t="n">
        <v>5</v>
      </c>
      <c r="B39" s="14" t="inlineStr">
        <is>
          <t>Unfallversicherung (AG)</t>
        </is>
      </c>
      <c r="C39" s="13" t="inlineStr">
        <is>
          <t>Monat</t>
        </is>
      </c>
      <c r="D39" s="15" t="n">
        <v>1</v>
      </c>
      <c r="E39" s="15">
        <f>F22*0.011</f>
        <v/>
      </c>
      <c r="F39" s="15">
        <f>D39*E39</f>
        <v/>
      </c>
    </row>
    <row r="40">
      <c r="B40" s="16" t="inlineStr">
        <is>
          <t>GESAMT ARBEITGEBER-BEITRÄGE</t>
        </is>
      </c>
      <c r="F40" s="17">
        <f>SUM(F35:F39)</f>
        <v/>
      </c>
    </row>
    <row r="42" ht="25" customHeight="1">
      <c r="A42" s="18" t="inlineStr">
        <is>
          <t>AUSZAHLUNGSBETRAG</t>
        </is>
      </c>
    </row>
    <row r="43">
      <c r="B43" s="19" t="inlineStr">
        <is>
          <t>Brutto-Bezüge</t>
        </is>
      </c>
      <c r="F43" s="10">
        <f>F22</f>
        <v/>
      </c>
    </row>
    <row r="44">
      <c r="B44" s="19" t="inlineStr">
        <is>
          <t>abzgl. Gesamt Abzüge</t>
        </is>
      </c>
      <c r="F44" s="10">
        <f>-F32</f>
        <v/>
      </c>
    </row>
    <row r="45">
      <c r="B45" s="20" t="inlineStr">
        <is>
          <t>NETTO-AUSZAHLUNG</t>
        </is>
      </c>
      <c r="F45" s="21">
        <f>F43+F44</f>
        <v/>
      </c>
    </row>
    <row r="47">
      <c r="A47" s="5" t="inlineStr">
        <is>
          <t>BANKVERBINDUNG</t>
        </is>
      </c>
    </row>
    <row r="48">
      <c r="A48" s="6" t="inlineStr">
        <is>
          <t>IBAN:</t>
        </is>
      </c>
      <c r="B48" s="7" t="inlineStr">
        <is>
          <t>DE89 3704 0044 0532 0130 00</t>
        </is>
      </c>
      <c r="D48" s="6" t="inlineStr">
        <is>
          <t>BIC:</t>
        </is>
      </c>
      <c r="E48" s="7" t="inlineStr">
        <is>
          <t>COBADEFFXXX</t>
        </is>
      </c>
    </row>
    <row r="49">
      <c r="A49" s="6" t="inlineStr">
        <is>
          <t>Bank:</t>
        </is>
      </c>
      <c r="B49" s="7" t="inlineStr">
        <is>
          <t>Commerzbank AG</t>
        </is>
      </c>
    </row>
  </sheetData>
  <mergeCells count="9">
    <mergeCell ref="A1:K1"/>
    <mergeCell ref="A3:E3"/>
    <mergeCell ref="G3:K3"/>
    <mergeCell ref="A12:K12"/>
    <mergeCell ref="A24:F24"/>
    <mergeCell ref="A34:F34"/>
    <mergeCell ref="A42:F42"/>
    <mergeCell ref="A47:F47"/>
    <mergeCell ref="B49:E4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35" customWidth="1" min="1" max="1"/>
    <col width="25" customWidth="1" min="2" max="2"/>
    <col width="30" customWidth="1" min="3" max="3"/>
    <col width="15" customWidth="1" min="4" max="4"/>
    <col width="20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22" t="inlineStr">
        <is>
          <t>STAMMDATEN VERWALTUNG</t>
        </is>
      </c>
    </row>
    <row r="3">
      <c r="A3" s="9" t="inlineStr">
        <is>
          <t>Pers.Nr.</t>
        </is>
      </c>
      <c r="B3" s="9" t="inlineStr">
        <is>
          <t>Nachname</t>
        </is>
      </c>
      <c r="C3" s="9" t="inlineStr">
        <is>
          <t>Vorname</t>
        </is>
      </c>
      <c r="D3" s="9" t="inlineStr">
        <is>
          <t>Geburtsdatum</t>
        </is>
      </c>
      <c r="E3" s="9" t="inlineStr">
        <is>
          <t>SV-Nr.</t>
        </is>
      </c>
      <c r="F3" s="9" t="inlineStr">
        <is>
          <t>Steuerklasse</t>
        </is>
      </c>
      <c r="G3" s="9" t="inlineStr">
        <is>
          <t>Brutto</t>
        </is>
      </c>
      <c r="H3" s="9" t="inlineStr">
        <is>
          <t>Eintritt</t>
        </is>
      </c>
    </row>
    <row r="4">
      <c r="A4" s="23" t="inlineStr">
        <is>
          <t>PN-001</t>
        </is>
      </c>
      <c r="B4" s="24" t="inlineStr">
        <is>
          <t>Müller</t>
        </is>
      </c>
      <c r="C4" s="24" t="inlineStr">
        <is>
          <t>Hans</t>
        </is>
      </c>
      <c r="D4" s="24" t="inlineStr">
        <is>
          <t>15.03.1985</t>
        </is>
      </c>
      <c r="E4" s="24" t="inlineStr">
        <is>
          <t>15 150385 M 123</t>
        </is>
      </c>
      <c r="F4" s="23" t="inlineStr">
        <is>
          <t>III</t>
        </is>
      </c>
      <c r="G4" s="25" t="n">
        <v>4200</v>
      </c>
      <c r="H4" s="24" t="inlineStr">
        <is>
          <t>01.01.2020</t>
        </is>
      </c>
    </row>
    <row r="5">
      <c r="A5" s="26" t="inlineStr">
        <is>
          <t>PN-002</t>
        </is>
      </c>
      <c r="B5" s="4" t="inlineStr">
        <is>
          <t>Schmidt</t>
        </is>
      </c>
      <c r="C5" s="4" t="inlineStr">
        <is>
          <t>Anna</t>
        </is>
      </c>
      <c r="D5" s="4" t="inlineStr">
        <is>
          <t>22.07.1990</t>
        </is>
      </c>
      <c r="E5" s="4" t="inlineStr">
        <is>
          <t>22 220790 F 456</t>
        </is>
      </c>
      <c r="F5" s="26" t="inlineStr">
        <is>
          <t>I</t>
        </is>
      </c>
      <c r="G5" s="27" t="n">
        <v>3800</v>
      </c>
      <c r="H5" s="4" t="inlineStr">
        <is>
          <t>01.06.2019</t>
        </is>
      </c>
    </row>
    <row r="6">
      <c r="A6" s="23" t="inlineStr">
        <is>
          <t>PN-003</t>
        </is>
      </c>
      <c r="B6" s="24" t="inlineStr">
        <is>
          <t>Weber</t>
        </is>
      </c>
      <c r="C6" s="24" t="inlineStr">
        <is>
          <t>Thomas</t>
        </is>
      </c>
      <c r="D6" s="24" t="inlineStr">
        <is>
          <t>10.11.1982</t>
        </is>
      </c>
      <c r="E6" s="24" t="inlineStr">
        <is>
          <t>10 101182 M 789</t>
        </is>
      </c>
      <c r="F6" s="23" t="inlineStr">
        <is>
          <t>IV</t>
        </is>
      </c>
      <c r="G6" s="25" t="n">
        <v>5500</v>
      </c>
      <c r="H6" s="24" t="inlineStr">
        <is>
          <t>15.03.2018</t>
        </is>
      </c>
    </row>
    <row r="7">
      <c r="A7" s="26" t="inlineStr">
        <is>
          <t>PN-004</t>
        </is>
      </c>
      <c r="B7" s="4" t="inlineStr">
        <is>
          <t>Fischer</t>
        </is>
      </c>
      <c r="C7" s="4" t="inlineStr">
        <is>
          <t>Laura</t>
        </is>
      </c>
      <c r="D7" s="4" t="inlineStr">
        <is>
          <t>05.05.1995</t>
        </is>
      </c>
      <c r="E7" s="4" t="inlineStr">
        <is>
          <t>05 050595 F 321</t>
        </is>
      </c>
      <c r="F7" s="26" t="inlineStr">
        <is>
          <t>I</t>
        </is>
      </c>
      <c r="G7" s="27" t="n">
        <v>3200</v>
      </c>
      <c r="H7" s="4" t="inlineStr">
        <is>
          <t>01.09.2021</t>
        </is>
      </c>
    </row>
    <row r="8">
      <c r="A8" s="23" t="inlineStr">
        <is>
          <t>PN-005</t>
        </is>
      </c>
      <c r="B8" s="24" t="inlineStr">
        <is>
          <t>Meyer</t>
        </is>
      </c>
      <c r="C8" s="24" t="inlineStr">
        <is>
          <t>Michael</t>
        </is>
      </c>
      <c r="D8" s="24" t="inlineStr">
        <is>
          <t>30.09.1988</t>
        </is>
      </c>
      <c r="E8" s="24" t="inlineStr">
        <is>
          <t>30 300988 M 654</t>
        </is>
      </c>
      <c r="F8" s="23" t="inlineStr">
        <is>
          <t>II</t>
        </is>
      </c>
      <c r="G8" s="25" t="n">
        <v>4500</v>
      </c>
      <c r="H8" s="24" t="inlineStr">
        <is>
          <t>01.01.2017</t>
        </is>
      </c>
    </row>
    <row r="10">
      <c r="A10" s="5" t="inlineStr">
        <is>
          <t>STEUERSÄTZE UND SOZIALVERSICHERUNG 2024</t>
        </is>
      </c>
    </row>
    <row r="11">
      <c r="A11" s="28" t="inlineStr">
        <is>
          <t>Kategorie</t>
        </is>
      </c>
      <c r="B11" s="28" t="inlineStr">
        <is>
          <t>Satz</t>
        </is>
      </c>
      <c r="C11" s="28" t="inlineStr">
        <is>
          <t>Bemerkung</t>
        </is>
      </c>
    </row>
    <row r="12">
      <c r="A12" s="29" t="inlineStr">
        <is>
          <t>SOZIALVERSICHERUNG</t>
        </is>
      </c>
      <c r="B12" s="14" t="inlineStr"/>
      <c r="C12" s="14" t="inlineStr"/>
    </row>
    <row r="13">
      <c r="A13" s="7" t="inlineStr">
        <is>
          <t>Krankenversicherung (AN)</t>
        </is>
      </c>
      <c r="B13" s="7" t="inlineStr">
        <is>
          <t>7,30%</t>
        </is>
      </c>
      <c r="C13" s="7" t="inlineStr"/>
    </row>
    <row r="14">
      <c r="A14" s="7" t="inlineStr">
        <is>
          <t>Krankenversicherung (AG)</t>
        </is>
      </c>
      <c r="B14" s="7" t="inlineStr">
        <is>
          <t>7,30%</t>
        </is>
      </c>
      <c r="C14" s="7" t="inlineStr"/>
    </row>
    <row r="15">
      <c r="A15" s="7" t="inlineStr">
        <is>
          <t>Pflegeversicherung (AN)</t>
        </is>
      </c>
      <c r="B15" s="7" t="inlineStr">
        <is>
          <t>1,525%</t>
        </is>
      </c>
      <c r="C15" s="7" t="inlineStr"/>
    </row>
    <row r="16">
      <c r="A16" s="7" t="inlineStr">
        <is>
          <t>Pflegeversicherung (AG)</t>
        </is>
      </c>
      <c r="B16" s="7" t="inlineStr">
        <is>
          <t>1,525%</t>
        </is>
      </c>
      <c r="C16" s="7" t="inlineStr"/>
    </row>
    <row r="17">
      <c r="A17" s="7" t="inlineStr">
        <is>
          <t>Rentenversicherung (AN)</t>
        </is>
      </c>
      <c r="B17" s="7" t="inlineStr">
        <is>
          <t>9,30%</t>
        </is>
      </c>
      <c r="C17" s="7" t="inlineStr"/>
    </row>
    <row r="18">
      <c r="A18" s="7" t="inlineStr">
        <is>
          <t>Rentenversicherung (AG)</t>
        </is>
      </c>
      <c r="B18" s="7" t="inlineStr">
        <is>
          <t>9,30%</t>
        </is>
      </c>
      <c r="C18" s="7" t="inlineStr"/>
    </row>
    <row r="19">
      <c r="A19" s="7" t="inlineStr">
        <is>
          <t>Arbeitslosenversicherung (AN)</t>
        </is>
      </c>
      <c r="B19" s="7" t="inlineStr">
        <is>
          <t>1,20%</t>
        </is>
      </c>
      <c r="C19" s="7" t="inlineStr"/>
    </row>
    <row r="20">
      <c r="A20" s="7" t="inlineStr">
        <is>
          <t>Arbeitslosenversicherung (AG)</t>
        </is>
      </c>
      <c r="B20" s="7" t="inlineStr">
        <is>
          <t>1,20%</t>
        </is>
      </c>
      <c r="C20" s="7" t="inlineStr"/>
    </row>
    <row r="21">
      <c r="A21" s="7" t="inlineStr"/>
      <c r="B21" s="7" t="inlineStr"/>
      <c r="C21" s="7" t="inlineStr"/>
    </row>
    <row r="22">
      <c r="A22" s="29" t="inlineStr">
        <is>
          <t>STEUERN</t>
        </is>
      </c>
      <c r="B22" s="14" t="inlineStr"/>
      <c r="C22" s="14" t="inlineStr"/>
    </row>
    <row r="23">
      <c r="A23" s="7" t="inlineStr">
        <is>
          <t>Lohnsteuer (variabel)</t>
        </is>
      </c>
      <c r="B23" s="7" t="inlineStr">
        <is>
          <t>je nach Steuerklasse</t>
        </is>
      </c>
      <c r="C23" s="7" t="inlineStr"/>
    </row>
    <row r="24">
      <c r="A24" s="7" t="inlineStr">
        <is>
          <t>Solidaritätszuschlag</t>
        </is>
      </c>
      <c r="B24" s="7" t="inlineStr">
        <is>
          <t>5,5% der Lohnsteuer</t>
        </is>
      </c>
      <c r="C24" s="7" t="inlineStr"/>
    </row>
    <row r="25">
      <c r="A25" s="7" t="inlineStr">
        <is>
          <t>Kirchensteuer</t>
        </is>
      </c>
      <c r="B25" s="7" t="inlineStr">
        <is>
          <t>9% der Lohnsteuer</t>
        </is>
      </c>
      <c r="C25" s="7" t="inlineStr"/>
    </row>
  </sheetData>
  <mergeCells count="2">
    <mergeCell ref="A1:H1"/>
    <mergeCell ref="A10:H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22" t="inlineStr">
        <is>
          <t>ANLEITUNG: LOHNABRECHNUNG DATEV-KOMPATIBEL</t>
        </is>
      </c>
    </row>
    <row r="3" ht="25" customHeight="1">
      <c r="A3" s="30" t="inlineStr">
        <is>
          <t>1. ÜBERBLICK</t>
        </is>
      </c>
    </row>
    <row r="4" ht="18" customHeight="1">
      <c r="A4" s="31" t="inlineStr">
        <is>
          <t>Diese Excel-Vorlage entspricht dem DATEV-Standard für Lohnabrechnungen.</t>
        </is>
      </c>
    </row>
    <row r="5" ht="18" customHeight="1">
      <c r="A5" s="31" t="inlineStr">
        <is>
          <t>Sie enthält alle gesetzlich erforderlichen Angaben für 2024.</t>
        </is>
      </c>
    </row>
    <row r="6" ht="18" customHeight="1">
      <c r="A6" s="31" t="inlineStr">
        <is>
          <t>Die Berechnungen erfolgen automatisch nach aktuellen Sätzen.</t>
        </is>
      </c>
    </row>
    <row r="7" ht="18" customHeight="1">
      <c r="A7" s="31" t="inlineStr"/>
    </row>
    <row r="8" ht="25" customHeight="1">
      <c r="A8" s="30" t="inlineStr">
        <is>
          <t>2. ARBEITGEBER-DATEN ANPASSEN</t>
        </is>
      </c>
    </row>
    <row r="9" ht="18" customHeight="1">
      <c r="A9" s="31" t="inlineStr">
        <is>
          <t>Tragen Sie Ihre Firmendaten in den gelben Feldern ein:</t>
        </is>
      </c>
    </row>
    <row r="10" ht="18" customHeight="1">
      <c r="A10" s="31" t="inlineStr">
        <is>
          <t>• Firmenname und vollständige Adresse</t>
        </is>
      </c>
    </row>
    <row r="11" ht="18" customHeight="1">
      <c r="A11" s="31" t="inlineStr">
        <is>
          <t>• Ihre Steuernummer</t>
        </is>
      </c>
    </row>
    <row r="12" ht="18" customHeight="1">
      <c r="A12" s="31" t="inlineStr">
        <is>
          <t>• Personalnummer (falls vorhanden)</t>
        </is>
      </c>
    </row>
    <row r="13" ht="18" customHeight="1">
      <c r="A13" s="31" t="inlineStr"/>
    </row>
    <row r="14" ht="25" customHeight="1">
      <c r="A14" s="30" t="inlineStr">
        <is>
          <t>3. ARBEITNEHMER-DATEN ERFASSEN</t>
        </is>
      </c>
    </row>
    <row r="15" ht="18" customHeight="1">
      <c r="A15" s="31" t="inlineStr">
        <is>
          <t>Pflichtangaben für jeden Arbeitnehmer:</t>
        </is>
      </c>
    </row>
    <row r="16" ht="18" customHeight="1">
      <c r="A16" s="31" t="inlineStr">
        <is>
          <t>• Vollständiger Name und Geburtsdatum</t>
        </is>
      </c>
    </row>
    <row r="17" ht="18" customHeight="1">
      <c r="A17" s="31" t="inlineStr">
        <is>
          <t>• Sozialversicherungsnummer (Format: TT MMJJJJ X NNN)</t>
        </is>
      </c>
    </row>
    <row r="18" ht="18" customHeight="1">
      <c r="A18" s="31" t="inlineStr">
        <is>
          <t>• Steuerklasse (I bis VI)</t>
        </is>
      </c>
    </row>
    <row r="19" ht="18" customHeight="1">
      <c r="A19" s="31" t="inlineStr">
        <is>
          <t>• Anzahl Kinderfreibeträge</t>
        </is>
      </c>
    </row>
    <row r="20" ht="18" customHeight="1">
      <c r="A20" s="31" t="inlineStr">
        <is>
          <t>• Krankenkasse</t>
        </is>
      </c>
    </row>
    <row r="21" ht="18" customHeight="1">
      <c r="A21" s="31" t="inlineStr"/>
    </row>
    <row r="22" ht="25" customHeight="1">
      <c r="A22" s="30" t="inlineStr">
        <is>
          <t>4. ABRECHNUNGSZEITRAUM</t>
        </is>
      </c>
    </row>
    <row r="23" ht="18" customHeight="1">
      <c r="A23" s="31" t="inlineStr">
        <is>
          <t>Geben Sie den Abrechnungsmonat und das Jahr ein.</t>
        </is>
      </c>
    </row>
    <row r="24" ht="18" customHeight="1">
      <c r="A24" s="31" t="inlineStr">
        <is>
          <t>Arbeitstage: Tatsächliche Arbeitstage im Monat</t>
        </is>
      </c>
    </row>
    <row r="25" ht="18" customHeight="1">
      <c r="A25" s="31" t="inlineStr">
        <is>
          <t>Sollstunden: Vertraglich vereinbarte Stunden</t>
        </is>
      </c>
    </row>
    <row r="26" ht="18" customHeight="1">
      <c r="A26" s="31" t="inlineStr">
        <is>
          <t>Iststunden: Tatsächlich geleistete Stunden</t>
        </is>
      </c>
    </row>
    <row r="27" ht="18" customHeight="1">
      <c r="A27" s="31" t="inlineStr"/>
    </row>
    <row r="28" ht="25" customHeight="1">
      <c r="A28" s="30" t="inlineStr">
        <is>
          <t>5. BEZÜGE EINTRAGEN</t>
        </is>
      </c>
    </row>
    <row r="29" ht="18" customHeight="1">
      <c r="A29" s="31" t="inlineStr">
        <is>
          <t>Nr. 1 - Grundgehalt: Monatliches Bruttogehalt</t>
        </is>
      </c>
    </row>
    <row r="30" ht="18" customHeight="1">
      <c r="A30" s="31" t="inlineStr">
        <is>
          <t>Nr. 2 - Überstunden: Anzahl und Stundensatz eingeben</t>
        </is>
      </c>
    </row>
    <row r="31" ht="18" customHeight="1">
      <c r="A31" s="31" t="inlineStr">
        <is>
          <t>Nr. 3 - Nachtzuschlag: Nachtarbeitsstunden (23-6 Uhr)</t>
        </is>
      </c>
    </row>
    <row r="32" ht="18" customHeight="1">
      <c r="A32" s="31" t="inlineStr">
        <is>
          <t>Nr. 4 - Sonntagszuschlag: Arbeit an Sonn- und Feiertagen</t>
        </is>
      </c>
    </row>
    <row r="33" ht="18" customHeight="1">
      <c r="A33" s="31" t="inlineStr">
        <is>
          <t>Nr. 5 - VWL: Vermögenswirksame Leistungen</t>
        </is>
      </c>
    </row>
    <row r="34" ht="18" customHeight="1">
      <c r="A34" s="31" t="inlineStr">
        <is>
          <t>Nr. 6 - Fahrtkosten: Monatlicher Zuschuss</t>
        </is>
      </c>
    </row>
    <row r="35" ht="18" customHeight="1">
      <c r="A35" s="31" t="inlineStr">
        <is>
          <t>Die Beträge werden automatisch berechnet.</t>
        </is>
      </c>
    </row>
    <row r="36" ht="18" customHeight="1">
      <c r="A36" s="31" t="inlineStr"/>
    </row>
    <row r="37" ht="25" customHeight="1">
      <c r="A37" s="30" t="inlineStr">
        <is>
          <t>6. ABZÜGE (AUTOMATISCH)</t>
        </is>
      </c>
    </row>
    <row r="38" ht="18" customHeight="1">
      <c r="A38" s="31" t="inlineStr">
        <is>
          <t>Alle Abzüge werden automatisch berechnet:</t>
        </is>
      </c>
    </row>
    <row r="39" ht="18" customHeight="1">
      <c r="A39" s="31" t="inlineStr">
        <is>
          <t>• Lohnsteuer nach Steuerklasse (ca. 15%)</t>
        </is>
      </c>
    </row>
    <row r="40" ht="18" customHeight="1">
      <c r="A40" s="31" t="inlineStr">
        <is>
          <t>• Solidaritätszuschlag (5,5% der Lohnsteuer)</t>
        </is>
      </c>
    </row>
    <row r="41" ht="18" customHeight="1">
      <c r="A41" s="31" t="inlineStr">
        <is>
          <t>• Kirchensteuer (9% der Lohnsteuer)</t>
        </is>
      </c>
    </row>
    <row r="42" ht="18" customHeight="1">
      <c r="A42" s="31" t="inlineStr">
        <is>
          <t>• Krankenversicherung Arbeitnehmeranteil (7,3%)</t>
        </is>
      </c>
    </row>
    <row r="43" ht="18" customHeight="1">
      <c r="A43" s="31" t="inlineStr">
        <is>
          <t>• Pflegeversicherung Arbeitnehmeranteil (1,525%)</t>
        </is>
      </c>
    </row>
    <row r="44" ht="18" customHeight="1">
      <c r="A44" s="31" t="inlineStr">
        <is>
          <t>• Rentenversicherung Arbeitnehmeranteil (9,3%)</t>
        </is>
      </c>
    </row>
    <row r="45" ht="18" customHeight="1">
      <c r="A45" s="31" t="inlineStr">
        <is>
          <t>• Arbeitslosenversicherung Arbeitnehmeranteil (1,2%)</t>
        </is>
      </c>
    </row>
    <row r="46" ht="18" customHeight="1">
      <c r="A46" s="31" t="inlineStr"/>
    </row>
    <row r="47" ht="25" customHeight="1">
      <c r="A47" s="30" t="inlineStr">
        <is>
          <t>7. ARBEITGEBER-BEITRÄGE</t>
        </is>
      </c>
    </row>
    <row r="48" ht="18" customHeight="1">
      <c r="A48" s="31" t="inlineStr">
        <is>
          <t>Nur informativ, nicht vom Netto abgezogen:</t>
        </is>
      </c>
    </row>
    <row r="49" ht="18" customHeight="1">
      <c r="A49" s="31" t="inlineStr">
        <is>
          <t>• Krankenversicherung: 7,3%</t>
        </is>
      </c>
    </row>
    <row r="50" ht="18" customHeight="1">
      <c r="A50" s="31" t="inlineStr">
        <is>
          <t>• Pflegeversicherung: 1,525%</t>
        </is>
      </c>
    </row>
    <row r="51" ht="18" customHeight="1">
      <c r="A51" s="31" t="inlineStr">
        <is>
          <t>• Rentenversicherung: 9,3%</t>
        </is>
      </c>
    </row>
    <row r="52" ht="18" customHeight="1">
      <c r="A52" s="31" t="inlineStr">
        <is>
          <t>• Arbeitslosenversicherung: 1,2%</t>
        </is>
      </c>
    </row>
    <row r="53" ht="18" customHeight="1">
      <c r="A53" s="31" t="inlineStr">
        <is>
          <t>• Unfallversicherung: 1,1% (Durchschnitt)</t>
        </is>
      </c>
    </row>
    <row r="54" ht="18" customHeight="1">
      <c r="A54" s="31" t="inlineStr"/>
    </row>
    <row r="55" ht="25" customHeight="1">
      <c r="A55" s="30" t="inlineStr">
        <is>
          <t>8. AUSZAHLUNGSBETRAG</t>
        </is>
      </c>
    </row>
    <row r="56" ht="18" customHeight="1">
      <c r="A56" s="31" t="inlineStr">
        <is>
          <t>Der Netto-Auszahlungsbetrag wird automatisch ermittelt.</t>
        </is>
      </c>
    </row>
    <row r="57" ht="18" customHeight="1">
      <c r="A57" s="31" t="inlineStr">
        <is>
          <t>Dieser Betrag ist an den Arbeitnehmer zu überweisen.</t>
        </is>
      </c>
    </row>
    <row r="58" ht="18" customHeight="1">
      <c r="A58" s="31" t="inlineStr"/>
    </row>
    <row r="59" ht="25" customHeight="1">
      <c r="A59" s="30" t="inlineStr">
        <is>
          <t>9. STAMMDATEN-VERWALTUNG</t>
        </is>
      </c>
    </row>
    <row r="60" ht="18" customHeight="1">
      <c r="A60" s="31" t="inlineStr">
        <is>
          <t>Im Reiter "Stammdaten" können Sie:</t>
        </is>
      </c>
    </row>
    <row r="61" ht="18" customHeight="1">
      <c r="A61" s="31" t="inlineStr">
        <is>
          <t>• Mehrere Mitarbeiter verwalten</t>
        </is>
      </c>
    </row>
    <row r="62" ht="18" customHeight="1">
      <c r="A62" s="31" t="inlineStr">
        <is>
          <t>• Personaldaten zentral pflegen</t>
        </is>
      </c>
    </row>
    <row r="63" ht="18" customHeight="1">
      <c r="A63" s="31" t="inlineStr">
        <is>
          <t>• Aktuelle Steuersätze einsehen</t>
        </is>
      </c>
    </row>
    <row r="64" ht="18" customHeight="1">
      <c r="A64" s="31" t="inlineStr"/>
    </row>
    <row r="65" ht="25" customHeight="1">
      <c r="A65" s="30" t="inlineStr">
        <is>
          <t>10. DATEV-EXPORT</t>
        </is>
      </c>
    </row>
    <row r="66" ht="18" customHeight="1">
      <c r="A66" s="31" t="inlineStr">
        <is>
          <t>Diese Vorlage ist DATEV-kompatibel:</t>
        </is>
      </c>
    </row>
    <row r="67" ht="18" customHeight="1">
      <c r="A67" s="31" t="inlineStr">
        <is>
          <t>• Alle Pflichtfelder nach DATEV-Standard</t>
        </is>
      </c>
    </row>
    <row r="68" ht="18" customHeight="1">
      <c r="A68" s="31" t="inlineStr">
        <is>
          <t>• Korrekte Berechnungslogik</t>
        </is>
      </c>
    </row>
    <row r="69" ht="18" customHeight="1">
      <c r="A69" s="31" t="inlineStr">
        <is>
          <t>• Aktuelle Sätze für 2024</t>
        </is>
      </c>
    </row>
    <row r="70" ht="18" customHeight="1">
      <c r="A70" s="31" t="inlineStr">
        <is>
          <t>• Direkt in DATEV Lohn und Gehalt importierbar</t>
        </is>
      </c>
    </row>
    <row r="71" ht="18" customHeight="1">
      <c r="A71" s="31" t="inlineStr"/>
    </row>
    <row r="72" ht="25" customHeight="1">
      <c r="A72" s="30" t="inlineStr">
        <is>
          <t>11. RECHTLICHE HINWEISE</t>
        </is>
      </c>
    </row>
    <row r="73" ht="18" customHeight="1">
      <c r="A73" s="31" t="inlineStr">
        <is>
          <t>Diese Vorlage dient nur als Muster!</t>
        </is>
      </c>
    </row>
    <row r="74" ht="18" customHeight="1">
      <c r="A74" s="31" t="inlineStr">
        <is>
          <t>• Steuersätze können individuell abweichen</t>
        </is>
      </c>
    </row>
    <row r="75" ht="18" customHeight="1">
      <c r="A75" s="31" t="inlineStr">
        <is>
          <t>• Bei Unsicherheiten Steuerberater konsultieren</t>
        </is>
      </c>
    </row>
    <row r="76" ht="18" customHeight="1">
      <c r="A76" s="31" t="inlineStr">
        <is>
          <t>• Aufbewahrungspflicht: 10 Jahre</t>
        </is>
      </c>
    </row>
    <row r="77" ht="18" customHeight="1">
      <c r="A77" s="31" t="inlineStr">
        <is>
          <t>• Monatliche Übermittlung ans Finanzamt erforderlich</t>
        </is>
      </c>
    </row>
    <row r="78" ht="18" customHeight="1">
      <c r="A78" s="31" t="inlineStr"/>
    </row>
    <row r="79" ht="25" customHeight="1">
      <c r="A79" s="30" t="inlineStr">
        <is>
          <t>12. HÄUFIGE FEHLER VERMEIDEN</t>
        </is>
      </c>
    </row>
    <row r="80" ht="18" customHeight="1">
      <c r="A80" s="31" t="inlineStr">
        <is>
          <t>✗ Falsche Steuerklasse</t>
        </is>
      </c>
    </row>
    <row r="81" ht="18" customHeight="1">
      <c r="A81" s="31" t="inlineStr">
        <is>
          <t>✗ Fehlende Sozialversicherungsnummer</t>
        </is>
      </c>
    </row>
    <row r="82" ht="18" customHeight="1">
      <c r="A82" s="31" t="inlineStr">
        <is>
          <t>✗ Falsche Arbeitsstunden</t>
        </is>
      </c>
    </row>
    <row r="83" ht="18" customHeight="1">
      <c r="A83" s="31" t="inlineStr">
        <is>
          <t>✗ Nicht aktuelle Beitragssätze</t>
        </is>
      </c>
    </row>
    <row r="84" ht="18" customHeight="1">
      <c r="A84" s="31" t="inlineStr">
        <is>
          <t>✓ Alle Pflichtfelder ausfüllen</t>
        </is>
      </c>
    </row>
    <row r="85" ht="18" customHeight="1">
      <c r="A85" s="31" t="inlineStr">
        <is>
          <t>✓ Berechnungen überprüfen</t>
        </is>
      </c>
    </row>
    <row r="86" ht="18" customHeight="1">
      <c r="A86" s="31" t="inlineStr">
        <is>
          <t>✓ Monatlich aktualisieren</t>
        </is>
      </c>
    </row>
    <row r="87" ht="18" customHeight="1">
      <c r="A87" s="31" t="inlineStr"/>
    </row>
    <row r="88">
      <c r="A88" s="32" t="inlineStr">
        <is>
          <t>© 2024 - DATEV-kompatible Lohnabrechnung | Stand: Januar 2024</t>
        </is>
      </c>
    </row>
  </sheetData>
  <mergeCells count="87">
    <mergeCell ref="A1:F1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71:F71"/>
    <mergeCell ref="A72:F72"/>
    <mergeCell ref="A73:F73"/>
    <mergeCell ref="A74:F74"/>
    <mergeCell ref="A75:F75"/>
    <mergeCell ref="A76:F76"/>
    <mergeCell ref="A77:F77"/>
    <mergeCell ref="A78:F78"/>
    <mergeCell ref="A79:F79"/>
    <mergeCell ref="A80:F80"/>
    <mergeCell ref="A81:F81"/>
    <mergeCell ref="A82:F82"/>
    <mergeCell ref="A83:F83"/>
    <mergeCell ref="A84:F84"/>
    <mergeCell ref="A85:F85"/>
    <mergeCell ref="A86:F86"/>
    <mergeCell ref="A87:F87"/>
    <mergeCell ref="A88:F8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2026-02-12T22:12:24Z</dcterms:created>
  <dcterms:modified xmlns:dcterms="http://purl.org/dc/terms/" xmlns:xsi="http://www.w3.org/2001/XMLSchema-instance" xsi:type="dcterms:W3CDTF">2026-02-12T22:12:24Z</dcterms:modified>
</cp:coreProperties>
</file>