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undendatenbank" sheetId="1" state="visible" r:id="rId1"/>
    <sheet xmlns:r="http://schemas.openxmlformats.org/officeDocument/2006/relationships" name="Statistiken" sheetId="2" state="visible" r:id="rId2"/>
    <sheet xmlns:r="http://schemas.openxmlformats.org/officeDocument/2006/relationships" name="Kontakthistorie" sheetId="3" state="visible" r:id="rId3"/>
    <sheet xmlns:r="http://schemas.openxmlformats.org/officeDocument/2006/relationships" name="Anleitung" sheetId="4" state="visible" r:id="rId4"/>
  </sheets>
  <definedNames>
    <definedName name="_xlnm._FilterDatabase" localSheetId="0" hidden="1">'Kundendatenbank'!$A$1:$V$1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.MM.YYYY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b val="1"/>
      <color rgb="00FFFFFF"/>
      <sz val="16"/>
    </font>
    <font>
      <b val="1"/>
      <sz val="12"/>
    </font>
    <font>
      <b val="1"/>
    </font>
    <font>
      <name val="Calibri"/>
      <b val="1"/>
      <color rgb="00FFFFFF"/>
      <sz val="18"/>
    </font>
    <font>
      <name val="Calibri"/>
      <sz val="11"/>
    </font>
    <font>
      <name val="Calibri"/>
      <b val="1"/>
      <color rgb="001E3A8A"/>
      <sz val="14"/>
    </font>
    <font>
      <name val="Calibri"/>
      <b val="1"/>
      <color rgb="003B82F6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center" wrapText="1"/>
    </xf>
    <xf numFmtId="164" fontId="0" fillId="3" borderId="1" applyAlignment="1" pivotButton="0" quotePrefix="0" xfId="0">
      <alignment vertical="center" wrapText="1"/>
    </xf>
    <xf numFmtId="166" fontId="0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64" fontId="0" fillId="0" borderId="1" applyAlignment="1" pivotButton="0" quotePrefix="0" xfId="0">
      <alignment vertical="center" wrapText="1"/>
    </xf>
    <xf numFmtId="166" fontId="0" fillId="0" borderId="1" applyAlignment="1" pivotButton="0" quotePrefix="0" xfId="0">
      <alignment vertical="center" wrapText="1"/>
    </xf>
    <xf numFmtId="0" fontId="2" fillId="2" borderId="0" applyAlignment="1" pivotButton="0" quotePrefix="0" xfId="0">
      <alignment horizontal="center" vertical="center"/>
    </xf>
    <xf numFmtId="0" fontId="1" fillId="4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3" fillId="4" borderId="0" pivotButton="0" quotePrefix="0" xfId="0"/>
    <xf numFmtId="0" fontId="4" fillId="3" borderId="1" pivotButton="0" quotePrefix="0" xfId="0"/>
    <xf numFmtId="0" fontId="5" fillId="2" borderId="0" applyAlignment="1" pivotButton="0" quotePrefix="0" xfId="0">
      <alignment horizontal="center" vertic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Kundenverteilung nach Segment</a:t>
            </a:r>
          </a:p>
        </rich>
      </tx>
    </title>
    <plotArea>
      <pieChart>
        <varyColors val="1"/>
        <ser>
          <idx val="0"/>
          <order val="0"/>
          <tx>
            <strRef>
              <f>'Statistiken'!B14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'Statistiken'!$A$15:$A$18</f>
            </numRef>
          </cat>
          <val>
            <numRef>
              <f>'Statistiken'!$B$15:$B$18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Kundenverteilung nach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'Statistiken'!E14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'Statistiken'!$D$15:$D$18</f>
            </numRef>
          </cat>
          <val>
            <numRef>
              <f>'Statistiken'!$E$15:$E$18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25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18" customWidth="1" min="4" max="4"/>
    <col width="28" customWidth="1" min="5" max="5"/>
    <col width="15" customWidth="1" min="6" max="6"/>
    <col width="15" customWidth="1" min="7" max="7"/>
    <col width="30" customWidth="1" min="8" max="8"/>
    <col width="8" customWidth="1" min="9" max="9"/>
    <col width="20" customWidth="1" min="10" max="10"/>
    <col width="12" customWidth="1" min="11" max="11"/>
    <col width="18" customWidth="1" min="12" max="12"/>
    <col width="18" customWidth="1" min="13" max="13"/>
    <col width="15" customWidth="1" min="14" max="14"/>
    <col width="15" customWidth="1" min="15" max="15"/>
    <col width="15" customWidth="1" min="16" max="16"/>
    <col width="15" customWidth="1" min="17" max="17"/>
    <col width="12" customWidth="1" min="18" max="18"/>
    <col width="15" customWidth="1" min="19" max="19"/>
    <col width="15" customWidth="1" min="20" max="20"/>
    <col width="12" customWidth="1" min="21" max="21"/>
    <col width="40" customWidth="1" min="22" max="22"/>
  </cols>
  <sheetData>
    <row r="1">
      <c r="A1" s="1" t="inlineStr">
        <is>
          <t>Kunden-Nr.</t>
        </is>
      </c>
      <c r="B1" s="1" t="inlineStr">
        <is>
          <t>Firma</t>
        </is>
      </c>
      <c r="C1" s="1" t="inlineStr">
        <is>
          <t>Ansprechpartner</t>
        </is>
      </c>
      <c r="D1" s="1" t="inlineStr">
        <is>
          <t>Position</t>
        </is>
      </c>
      <c r="E1" s="1" t="inlineStr">
        <is>
          <t>E-Mail</t>
        </is>
      </c>
      <c r="F1" s="1" t="inlineStr">
        <is>
          <t>Telefon</t>
        </is>
      </c>
      <c r="G1" s="1" t="inlineStr">
        <is>
          <t>Mobile</t>
        </is>
      </c>
      <c r="H1" s="1" t="inlineStr">
        <is>
          <t>Adresse</t>
        </is>
      </c>
      <c r="I1" s="1" t="inlineStr">
        <is>
          <t>PLZ</t>
        </is>
      </c>
      <c r="J1" s="1" t="inlineStr">
        <is>
          <t>Stadt</t>
        </is>
      </c>
      <c r="K1" s="1" t="inlineStr">
        <is>
          <t>Land</t>
        </is>
      </c>
      <c r="L1" s="1" t="inlineStr">
        <is>
          <t>Branche</t>
        </is>
      </c>
      <c r="M1" s="1" t="inlineStr">
        <is>
          <t>Kundensegment</t>
        </is>
      </c>
      <c r="N1" s="1" t="inlineStr">
        <is>
          <t>Status</t>
        </is>
      </c>
      <c r="O1" s="1" t="inlineStr">
        <is>
          <t>Jahresumsatz</t>
        </is>
      </c>
      <c r="P1" s="1" t="inlineStr">
        <is>
          <t>Erstbestellung</t>
        </is>
      </c>
      <c r="Q1" s="1" t="inlineStr">
        <is>
          <t>Letzte Bestellung</t>
        </is>
      </c>
      <c r="R1" s="1" t="inlineStr">
        <is>
          <t>Anzahl Bestellungen</t>
        </is>
      </c>
      <c r="S1" s="1" t="inlineStr">
        <is>
          <t>Gesamtumsatz</t>
        </is>
      </c>
      <c r="T1" s="1" t="inlineStr">
        <is>
          <t>Zahlungsziel</t>
        </is>
      </c>
      <c r="U1" s="1" t="inlineStr">
        <is>
          <t>Bewertung</t>
        </is>
      </c>
      <c r="V1" s="1" t="inlineStr">
        <is>
          <t>Notizen</t>
        </is>
      </c>
    </row>
    <row r="2">
      <c r="A2" s="2" t="inlineStr">
        <is>
          <t>K-1002</t>
        </is>
      </c>
      <c r="B2" s="2" t="inlineStr">
        <is>
          <t>Pharma Care</t>
        </is>
      </c>
      <c r="C2" s="2" t="inlineStr">
        <is>
          <t>Martin Braun</t>
        </is>
      </c>
      <c r="D2" s="2" t="inlineStr">
        <is>
          <t>Finanzdirektor</t>
        </is>
      </c>
      <c r="E2" s="2" t="inlineStr">
        <is>
          <t>martin.braun@pharmacare.de</t>
        </is>
      </c>
      <c r="F2" s="2" t="inlineStr">
        <is>
          <t>+49 88 78677881</t>
        </is>
      </c>
      <c r="G2" s="2" t="inlineStr">
        <is>
          <t>+49 156 1102121</t>
        </is>
      </c>
      <c r="H2" s="2" t="inlineStr">
        <is>
          <t>Hauptstraße 69</t>
        </is>
      </c>
      <c r="I2" s="2" t="inlineStr">
        <is>
          <t>50672</t>
        </is>
      </c>
      <c r="J2" s="2" t="inlineStr">
        <is>
          <t>Köln</t>
        </is>
      </c>
      <c r="K2" s="2" t="inlineStr">
        <is>
          <t>Deutschland</t>
        </is>
      </c>
      <c r="L2" s="2" t="inlineStr">
        <is>
          <t>Gesundheitswesen</t>
        </is>
      </c>
      <c r="M2" s="2" t="inlineStr">
        <is>
          <t>Premium</t>
        </is>
      </c>
      <c r="N2" s="2" t="inlineStr">
        <is>
          <t>Inaktiv</t>
        </is>
      </c>
      <c r="O2" s="3" t="n">
        <v>256480</v>
      </c>
      <c r="P2" s="4" t="n">
        <v>45221.93163902918</v>
      </c>
      <c r="Q2" s="4" t="n">
        <v>46040.93163903075</v>
      </c>
      <c r="R2" s="2" t="n">
        <v>15</v>
      </c>
      <c r="S2" s="3" t="n">
        <v>883036</v>
      </c>
      <c r="T2" s="2" t="inlineStr">
        <is>
          <t>14 Tage</t>
        </is>
      </c>
      <c r="U2" s="2" t="inlineStr">
        <is>
          <t>⭐⭐⭐</t>
        </is>
      </c>
      <c r="V2" s="2" t="inlineStr">
        <is>
          <t>Sehr zufrieden</t>
        </is>
      </c>
    </row>
    <row r="3">
      <c r="A3" s="5" t="inlineStr">
        <is>
          <t>K-1003</t>
        </is>
      </c>
      <c r="B3" s="5" t="inlineStr">
        <is>
          <t>Sports &amp; Fitness</t>
        </is>
      </c>
      <c r="C3" s="5" t="inlineStr">
        <is>
          <t>Patrick Schäfer</t>
        </is>
      </c>
      <c r="D3" s="5" t="inlineStr">
        <is>
          <t>Projektmanager</t>
        </is>
      </c>
      <c r="E3" s="5" t="inlineStr">
        <is>
          <t>patrick.schäfer@sportsfitness.de</t>
        </is>
      </c>
      <c r="F3" s="5" t="inlineStr">
        <is>
          <t>+49 67 62463888</t>
        </is>
      </c>
      <c r="G3" s="5" t="inlineStr">
        <is>
          <t>+49 177 9376833</t>
        </is>
      </c>
      <c r="H3" s="5" t="inlineStr">
        <is>
          <t>Hauptstraße 81</t>
        </is>
      </c>
      <c r="I3" s="5" t="inlineStr">
        <is>
          <t>55922</t>
        </is>
      </c>
      <c r="J3" s="5" t="inlineStr">
        <is>
          <t>Leipzig</t>
        </is>
      </c>
      <c r="K3" s="5" t="inlineStr">
        <is>
          <t>Österreich</t>
        </is>
      </c>
      <c r="L3" s="5" t="inlineStr">
        <is>
          <t>IT &amp; Software</t>
        </is>
      </c>
      <c r="M3" s="5" t="inlineStr">
        <is>
          <t>Basic</t>
        </is>
      </c>
      <c r="N3" s="5" t="inlineStr">
        <is>
          <t>Potenzial</t>
        </is>
      </c>
      <c r="O3" s="6" t="n">
        <v>454416</v>
      </c>
      <c r="P3" s="7" t="n">
        <v>45951.93163903237</v>
      </c>
      <c r="Q3" s="7" t="n">
        <v>46035.93163903263</v>
      </c>
      <c r="R3" s="5" t="n">
        <v>10</v>
      </c>
      <c r="S3" s="6" t="n">
        <v>155033</v>
      </c>
      <c r="T3" s="5" t="inlineStr">
        <is>
          <t>14 Tage</t>
        </is>
      </c>
      <c r="U3" s="5" t="inlineStr">
        <is>
          <t>⭐⭐</t>
        </is>
      </c>
      <c r="V3" s="5" t="inlineStr">
        <is>
          <t>Wichtiger Kunde</t>
        </is>
      </c>
    </row>
    <row r="4">
      <c r="A4" s="2" t="inlineStr">
        <is>
          <t>K-1004</t>
        </is>
      </c>
      <c r="B4" s="2" t="inlineStr">
        <is>
          <t>Consulting Expert</t>
        </is>
      </c>
      <c r="C4" s="2" t="inlineStr">
        <is>
          <t>Daniel Schröder</t>
        </is>
      </c>
      <c r="D4" s="2" t="inlineStr">
        <is>
          <t>Finanzdirektor</t>
        </is>
      </c>
      <c r="E4" s="2" t="inlineStr">
        <is>
          <t>daniel.schröder@consultingexpert.de</t>
        </is>
      </c>
      <c r="F4" s="2" t="inlineStr">
        <is>
          <t>+49 42 55455799</t>
        </is>
      </c>
      <c r="G4" s="2" t="inlineStr">
        <is>
          <t>+49 154 2926425</t>
        </is>
      </c>
      <c r="H4" s="2" t="inlineStr">
        <is>
          <t>Gartenweg 89</t>
        </is>
      </c>
      <c r="I4" s="2" t="inlineStr">
        <is>
          <t>44036</t>
        </is>
      </c>
      <c r="J4" s="2" t="inlineStr">
        <is>
          <t>München</t>
        </is>
      </c>
      <c r="K4" s="2" t="inlineStr">
        <is>
          <t>Österreich</t>
        </is>
      </c>
      <c r="L4" s="2" t="inlineStr">
        <is>
          <t>IT &amp; Software</t>
        </is>
      </c>
      <c r="M4" s="2" t="inlineStr">
        <is>
          <t>Neu</t>
        </is>
      </c>
      <c r="N4" s="2" t="inlineStr">
        <is>
          <t>Potenzial</t>
        </is>
      </c>
      <c r="O4" s="3" t="n">
        <v>417060</v>
      </c>
      <c r="P4" s="4" t="n">
        <v>45762.93163903431</v>
      </c>
      <c r="Q4" s="4" t="n">
        <v>46064.93163903453</v>
      </c>
      <c r="R4" s="2" t="n">
        <v>48</v>
      </c>
      <c r="S4" s="3" t="n">
        <v>133341</v>
      </c>
      <c r="T4" s="2" t="inlineStr">
        <is>
          <t>30 Tage</t>
        </is>
      </c>
      <c r="U4" s="2" t="inlineStr">
        <is>
          <t>⭐⭐⭐</t>
        </is>
      </c>
      <c r="V4" s="2" t="inlineStr"/>
    </row>
    <row r="5">
      <c r="A5" s="5" t="inlineStr">
        <is>
          <t>K-1005</t>
        </is>
      </c>
      <c r="B5" s="5" t="inlineStr">
        <is>
          <t>Pharma Care</t>
        </is>
      </c>
      <c r="C5" s="5" t="inlineStr">
        <is>
          <t>Anna Müller</t>
        </is>
      </c>
      <c r="D5" s="5" t="inlineStr">
        <is>
          <t>Vertriebsleiter</t>
        </is>
      </c>
      <c r="E5" s="5" t="inlineStr">
        <is>
          <t>anna.müller@pharmacare.de</t>
        </is>
      </c>
      <c r="F5" s="5" t="inlineStr">
        <is>
          <t>+49 68 60535608</t>
        </is>
      </c>
      <c r="G5" s="5" t="inlineStr">
        <is>
          <t>+49 169 6815458</t>
        </is>
      </c>
      <c r="H5" s="5" t="inlineStr">
        <is>
          <t>Gartenweg 110</t>
        </is>
      </c>
      <c r="I5" s="5" t="inlineStr">
        <is>
          <t>14619</t>
        </is>
      </c>
      <c r="J5" s="5" t="inlineStr">
        <is>
          <t>Hamburg</t>
        </is>
      </c>
      <c r="K5" s="5" t="inlineStr">
        <is>
          <t>Österreich</t>
        </is>
      </c>
      <c r="L5" s="5" t="inlineStr">
        <is>
          <t>Beratung</t>
        </is>
      </c>
      <c r="M5" s="5" t="inlineStr">
        <is>
          <t>Premium</t>
        </is>
      </c>
      <c r="N5" s="5" t="inlineStr">
        <is>
          <t>Inaktiv</t>
        </is>
      </c>
      <c r="O5" s="6" t="n">
        <v>179296</v>
      </c>
      <c r="P5" s="7" t="n">
        <v>44778.93163903602</v>
      </c>
      <c r="Q5" s="7" t="n">
        <v>46052.9316390362</v>
      </c>
      <c r="R5" s="5" t="n">
        <v>9</v>
      </c>
      <c r="S5" s="6" t="n">
        <v>265512</v>
      </c>
      <c r="T5" s="5" t="inlineStr">
        <is>
          <t>60 Tage</t>
        </is>
      </c>
      <c r="U5" s="5" t="inlineStr">
        <is>
          <t>⭐⭐⭐⭐</t>
        </is>
      </c>
      <c r="V5" s="5" t="inlineStr"/>
    </row>
    <row r="6">
      <c r="A6" s="2" t="inlineStr">
        <is>
          <t>K-1006</t>
        </is>
      </c>
      <c r="B6" s="2" t="inlineStr">
        <is>
          <t>Pharma Care</t>
        </is>
      </c>
      <c r="C6" s="2" t="inlineStr">
        <is>
          <t>Sarah Fischer</t>
        </is>
      </c>
      <c r="D6" s="2" t="inlineStr">
        <is>
          <t>IT-Leiter</t>
        </is>
      </c>
      <c r="E6" s="2" t="inlineStr">
        <is>
          <t>sarah.fischer@pharmacare.de</t>
        </is>
      </c>
      <c r="F6" s="2" t="inlineStr">
        <is>
          <t>+49 85 75959158</t>
        </is>
      </c>
      <c r="G6" s="2" t="inlineStr">
        <is>
          <t>+49 165 4763623</t>
        </is>
      </c>
      <c r="H6" s="2" t="inlineStr">
        <is>
          <t>Hauptstraße 4</t>
        </is>
      </c>
      <c r="I6" s="2" t="inlineStr">
        <is>
          <t>58195</t>
        </is>
      </c>
      <c r="J6" s="2" t="inlineStr">
        <is>
          <t>Frankfurt</t>
        </is>
      </c>
      <c r="K6" s="2" t="inlineStr">
        <is>
          <t>Schweiz</t>
        </is>
      </c>
      <c r="L6" s="2" t="inlineStr">
        <is>
          <t>Dienstleistung</t>
        </is>
      </c>
      <c r="M6" s="2" t="inlineStr">
        <is>
          <t>Neu</t>
        </is>
      </c>
      <c r="N6" s="2" t="inlineStr">
        <is>
          <t>Inaktiv</t>
        </is>
      </c>
      <c r="O6" s="3" t="n">
        <v>361744</v>
      </c>
      <c r="P6" s="4" t="n">
        <v>45720.93163903753</v>
      </c>
      <c r="Q6" s="4" t="n">
        <v>46041.9316390379</v>
      </c>
      <c r="R6" s="2" t="n">
        <v>43</v>
      </c>
      <c r="S6" s="3" t="n">
        <v>796401</v>
      </c>
      <c r="T6" s="2" t="inlineStr">
        <is>
          <t>14 Tage</t>
        </is>
      </c>
      <c r="U6" s="2" t="inlineStr">
        <is>
          <t>⭐</t>
        </is>
      </c>
      <c r="V6" s="2" t="inlineStr">
        <is>
          <t>Wichtiger Kunde</t>
        </is>
      </c>
    </row>
    <row r="7">
      <c r="A7" s="5" t="inlineStr">
        <is>
          <t>K-1007</t>
        </is>
      </c>
      <c r="B7" s="5" t="inlineStr">
        <is>
          <t>Tech Solutions GmbH</t>
        </is>
      </c>
      <c r="C7" s="5" t="inlineStr">
        <is>
          <t>Nicole Koch</t>
        </is>
      </c>
      <c r="D7" s="5" t="inlineStr">
        <is>
          <t>Personalleiter</t>
        </is>
      </c>
      <c r="E7" s="5" t="inlineStr">
        <is>
          <t>nicole.koch@techsolutionsgmbh.de</t>
        </is>
      </c>
      <c r="F7" s="5" t="inlineStr">
        <is>
          <t>+49 53 64990375</t>
        </is>
      </c>
      <c r="G7" s="5" t="inlineStr">
        <is>
          <t>+49 175 9302528</t>
        </is>
      </c>
      <c r="H7" s="5" t="inlineStr">
        <is>
          <t>Bahnhofstraße 136</t>
        </is>
      </c>
      <c r="I7" s="5" t="inlineStr">
        <is>
          <t>20019</t>
        </is>
      </c>
      <c r="J7" s="5" t="inlineStr">
        <is>
          <t>Düsseldorf</t>
        </is>
      </c>
      <c r="K7" s="5" t="inlineStr">
        <is>
          <t>Schweiz</t>
        </is>
      </c>
      <c r="L7" s="5" t="inlineStr">
        <is>
          <t>Logistik</t>
        </is>
      </c>
      <c r="M7" s="5" t="inlineStr">
        <is>
          <t>Neu</t>
        </is>
      </c>
      <c r="N7" s="5" t="inlineStr">
        <is>
          <t>Potenzial</t>
        </is>
      </c>
      <c r="O7" s="6" t="n">
        <v>359708</v>
      </c>
      <c r="P7" s="7" t="n">
        <v>44837.93163903915</v>
      </c>
      <c r="Q7" s="7" t="n">
        <v>45982.93163903929</v>
      </c>
      <c r="R7" s="5" t="n">
        <v>6</v>
      </c>
      <c r="S7" s="6" t="n">
        <v>719426</v>
      </c>
      <c r="T7" s="5" t="inlineStr">
        <is>
          <t>30 Tage</t>
        </is>
      </c>
      <c r="U7" s="5" t="inlineStr">
        <is>
          <t>⭐⭐⭐⭐</t>
        </is>
      </c>
      <c r="V7" s="5" t="inlineStr">
        <is>
          <t>Wichtiger Kunde</t>
        </is>
      </c>
    </row>
    <row r="8">
      <c r="A8" s="2" t="inlineStr">
        <is>
          <t>K-1008</t>
        </is>
      </c>
      <c r="B8" s="2" t="inlineStr">
        <is>
          <t>Furniture Design</t>
        </is>
      </c>
      <c r="C8" s="2" t="inlineStr">
        <is>
          <t>Jennifer Neumann</t>
        </is>
      </c>
      <c r="D8" s="2" t="inlineStr">
        <is>
          <t>Vertriebsleiter</t>
        </is>
      </c>
      <c r="E8" s="2" t="inlineStr">
        <is>
          <t>jennifer.neumann@furnituredesign.de</t>
        </is>
      </c>
      <c r="F8" s="2" t="inlineStr">
        <is>
          <t>+49 51 47507069</t>
        </is>
      </c>
      <c r="G8" s="2" t="inlineStr">
        <is>
          <t>+49 163 1340801</t>
        </is>
      </c>
      <c r="H8" s="2" t="inlineStr">
        <is>
          <t>Industriestraße 56</t>
        </is>
      </c>
      <c r="I8" s="2" t="inlineStr">
        <is>
          <t>62250</t>
        </is>
      </c>
      <c r="J8" s="2" t="inlineStr">
        <is>
          <t>Hamburg</t>
        </is>
      </c>
      <c r="K8" s="2" t="inlineStr">
        <is>
          <t>Österreich</t>
        </is>
      </c>
      <c r="L8" s="2" t="inlineStr">
        <is>
          <t>Handel</t>
        </is>
      </c>
      <c r="M8" s="2" t="inlineStr">
        <is>
          <t>Standard</t>
        </is>
      </c>
      <c r="N8" s="2" t="inlineStr">
        <is>
          <t>Inaktiv</t>
        </is>
      </c>
      <c r="O8" s="3" t="n">
        <v>16492</v>
      </c>
      <c r="P8" s="4" t="n">
        <v>45517.93163904031</v>
      </c>
      <c r="Q8" s="4" t="n">
        <v>46055.93163904043</v>
      </c>
      <c r="R8" s="2" t="n">
        <v>39</v>
      </c>
      <c r="S8" s="3" t="n">
        <v>327163</v>
      </c>
      <c r="T8" s="2" t="inlineStr">
        <is>
          <t>Sofort</t>
        </is>
      </c>
      <c r="U8" s="2" t="inlineStr">
        <is>
          <t>⭐</t>
        </is>
      </c>
      <c r="V8" s="2" t="inlineStr">
        <is>
          <t>Sehr zufrieden</t>
        </is>
      </c>
    </row>
    <row r="9">
      <c r="A9" s="5" t="inlineStr">
        <is>
          <t>K-1009</t>
        </is>
      </c>
      <c r="B9" s="5" t="inlineStr">
        <is>
          <t>Insurance Select</t>
        </is>
      </c>
      <c r="C9" s="5" t="inlineStr">
        <is>
          <t>Katharina Zimmermann</t>
        </is>
      </c>
      <c r="D9" s="5" t="inlineStr">
        <is>
          <t>Finanzdirektor</t>
        </is>
      </c>
      <c r="E9" s="5" t="inlineStr">
        <is>
          <t>katharina.zimmermann@insuranceselect.de</t>
        </is>
      </c>
      <c r="F9" s="5" t="inlineStr">
        <is>
          <t>+49 39 92596336</t>
        </is>
      </c>
      <c r="G9" s="5" t="inlineStr">
        <is>
          <t>+49 171 6350621</t>
        </is>
      </c>
      <c r="H9" s="5" t="inlineStr">
        <is>
          <t>Industriestraße 66</t>
        </is>
      </c>
      <c r="I9" s="5" t="inlineStr">
        <is>
          <t>14111</t>
        </is>
      </c>
      <c r="J9" s="5" t="inlineStr">
        <is>
          <t>Düsseldorf</t>
        </is>
      </c>
      <c r="K9" s="5" t="inlineStr">
        <is>
          <t>Schweiz</t>
        </is>
      </c>
      <c r="L9" s="5" t="inlineStr">
        <is>
          <t>Gesundheitswesen</t>
        </is>
      </c>
      <c r="M9" s="5" t="inlineStr">
        <is>
          <t>Premium</t>
        </is>
      </c>
      <c r="N9" s="5" t="inlineStr">
        <is>
          <t>Inaktiv</t>
        </is>
      </c>
      <c r="O9" s="6" t="n">
        <v>356075</v>
      </c>
      <c r="P9" s="7" t="n">
        <v>45812.93163904133</v>
      </c>
      <c r="Q9" s="7" t="n">
        <v>45992.93163904144</v>
      </c>
      <c r="R9" s="5" t="n">
        <v>22</v>
      </c>
      <c r="S9" s="6" t="n">
        <v>682586</v>
      </c>
      <c r="T9" s="5" t="inlineStr">
        <is>
          <t>Sofort</t>
        </is>
      </c>
      <c r="U9" s="5" t="inlineStr">
        <is>
          <t>⭐⭐⭐⭐</t>
        </is>
      </c>
      <c r="V9" s="5" t="inlineStr">
        <is>
          <t>Regelmäßiger Kontakt</t>
        </is>
      </c>
    </row>
    <row r="10">
      <c r="A10" s="2" t="inlineStr">
        <is>
          <t>K-1010</t>
        </is>
      </c>
      <c r="B10" s="2" t="inlineStr">
        <is>
          <t>Marketing Genius</t>
        </is>
      </c>
      <c r="C10" s="2" t="inlineStr">
        <is>
          <t>Alexander Schwarz</t>
        </is>
      </c>
      <c r="D10" s="2" t="inlineStr">
        <is>
          <t>Marketingleiter</t>
        </is>
      </c>
      <c r="E10" s="2" t="inlineStr">
        <is>
          <t>alexander.schwarz@marketinggenius.de</t>
        </is>
      </c>
      <c r="F10" s="2" t="inlineStr">
        <is>
          <t>+49 51 91575925</t>
        </is>
      </c>
      <c r="G10" s="2" t="inlineStr">
        <is>
          <t>+49 151 6812391</t>
        </is>
      </c>
      <c r="H10" s="2" t="inlineStr">
        <is>
          <t>Bahnhofstraße 49</t>
        </is>
      </c>
      <c r="I10" s="2" t="inlineStr">
        <is>
          <t>97725</t>
        </is>
      </c>
      <c r="J10" s="2" t="inlineStr">
        <is>
          <t>München</t>
        </is>
      </c>
      <c r="K10" s="2" t="inlineStr">
        <is>
          <t>Deutschland</t>
        </is>
      </c>
      <c r="L10" s="2" t="inlineStr">
        <is>
          <t>Handel</t>
        </is>
      </c>
      <c r="M10" s="2" t="inlineStr">
        <is>
          <t>Premium</t>
        </is>
      </c>
      <c r="N10" s="2" t="inlineStr">
        <is>
          <t>Inaktiv</t>
        </is>
      </c>
      <c r="O10" s="3" t="n">
        <v>417723</v>
      </c>
      <c r="P10" s="4" t="n">
        <v>44569.93163904225</v>
      </c>
      <c r="Q10" s="4" t="n">
        <v>46031.93163904235</v>
      </c>
      <c r="R10" s="2" t="n">
        <v>45</v>
      </c>
      <c r="S10" s="3" t="n">
        <v>753305</v>
      </c>
      <c r="T10" s="2" t="inlineStr">
        <is>
          <t>60 Tage</t>
        </is>
      </c>
      <c r="U10" s="2" t="inlineStr">
        <is>
          <t>⭐⭐</t>
        </is>
      </c>
      <c r="V10" s="2" t="inlineStr">
        <is>
          <t>Potenzial vorhanden</t>
        </is>
      </c>
    </row>
    <row r="11">
      <c r="A11" s="5" t="inlineStr">
        <is>
          <t>K-1011</t>
        </is>
      </c>
      <c r="B11" s="5" t="inlineStr">
        <is>
          <t>Marketing Genius</t>
        </is>
      </c>
      <c r="C11" s="5" t="inlineStr">
        <is>
          <t>Sarah Fischer</t>
        </is>
      </c>
      <c r="D11" s="5" t="inlineStr">
        <is>
          <t>Einkaufsleiter</t>
        </is>
      </c>
      <c r="E11" s="5" t="inlineStr">
        <is>
          <t>sarah.fischer@marketinggenius.de</t>
        </is>
      </c>
      <c r="F11" s="5" t="inlineStr">
        <is>
          <t>+49 89 80749165</t>
        </is>
      </c>
      <c r="G11" s="5" t="inlineStr">
        <is>
          <t>+49 179 8570471</t>
        </is>
      </c>
      <c r="H11" s="5" t="inlineStr">
        <is>
          <t>Industriestraße 29</t>
        </is>
      </c>
      <c r="I11" s="5" t="inlineStr">
        <is>
          <t>24636</t>
        </is>
      </c>
      <c r="J11" s="5" t="inlineStr">
        <is>
          <t>Berlin</t>
        </is>
      </c>
      <c r="K11" s="5" t="inlineStr">
        <is>
          <t>Österreich</t>
        </is>
      </c>
      <c r="L11" s="5" t="inlineStr">
        <is>
          <t>Gesundheitswesen</t>
        </is>
      </c>
      <c r="M11" s="5" t="inlineStr">
        <is>
          <t>Basic</t>
        </is>
      </c>
      <c r="N11" s="5" t="inlineStr">
        <is>
          <t>Potenzial</t>
        </is>
      </c>
      <c r="O11" s="6" t="n">
        <v>451796</v>
      </c>
      <c r="P11" s="7" t="n">
        <v>45183.93163904323</v>
      </c>
      <c r="Q11" s="7" t="n">
        <v>46041.93163904335</v>
      </c>
      <c r="R11" s="5" t="n">
        <v>42</v>
      </c>
      <c r="S11" s="6" t="n">
        <v>222013</v>
      </c>
      <c r="T11" s="5" t="inlineStr">
        <is>
          <t>Sofort</t>
        </is>
      </c>
      <c r="U11" s="5" t="inlineStr">
        <is>
          <t>⭐⭐⭐</t>
        </is>
      </c>
      <c r="V11" s="5" t="inlineStr">
        <is>
          <t>Sehr zufrieden</t>
        </is>
      </c>
    </row>
    <row r="12">
      <c r="A12" s="2" t="inlineStr">
        <is>
          <t>K-1012</t>
        </is>
      </c>
      <c r="B12" s="2" t="inlineStr">
        <is>
          <t>Pharma Care</t>
        </is>
      </c>
      <c r="C12" s="2" t="inlineStr">
        <is>
          <t>Sandra Meier</t>
        </is>
      </c>
      <c r="D12" s="2" t="inlineStr">
        <is>
          <t>Personalleiter</t>
        </is>
      </c>
      <c r="E12" s="2" t="inlineStr">
        <is>
          <t>sandra.meier@pharmacare.de</t>
        </is>
      </c>
      <c r="F12" s="2" t="inlineStr">
        <is>
          <t>+49 52 65880554</t>
        </is>
      </c>
      <c r="G12" s="2" t="inlineStr">
        <is>
          <t>+49 176 3465565</t>
        </is>
      </c>
      <c r="H12" s="2" t="inlineStr">
        <is>
          <t>Bahnhofstraße 34</t>
        </is>
      </c>
      <c r="I12" s="2" t="inlineStr">
        <is>
          <t>88747</t>
        </is>
      </c>
      <c r="J12" s="2" t="inlineStr">
        <is>
          <t>Stuttgart</t>
        </is>
      </c>
      <c r="K12" s="2" t="inlineStr">
        <is>
          <t>Österreich</t>
        </is>
      </c>
      <c r="L12" s="2" t="inlineStr">
        <is>
          <t>Gesundheitswesen</t>
        </is>
      </c>
      <c r="M12" s="2" t="inlineStr">
        <is>
          <t>Standard</t>
        </is>
      </c>
      <c r="N12" s="2" t="inlineStr">
        <is>
          <t>Potenzial</t>
        </is>
      </c>
      <c r="O12" s="3" t="n">
        <v>252498</v>
      </c>
      <c r="P12" s="4" t="n">
        <v>45373.93163904413</v>
      </c>
      <c r="Q12" s="4" t="n">
        <v>46024.93163904426</v>
      </c>
      <c r="R12" s="2" t="n">
        <v>35</v>
      </c>
      <c r="S12" s="3" t="n">
        <v>125085</v>
      </c>
      <c r="T12" s="2" t="inlineStr">
        <is>
          <t>30 Tage</t>
        </is>
      </c>
      <c r="U12" s="2" t="inlineStr">
        <is>
          <t>⭐⭐⭐⭐</t>
        </is>
      </c>
      <c r="V12" s="2" t="inlineStr">
        <is>
          <t>Potenzial vorhanden</t>
        </is>
      </c>
    </row>
    <row r="13">
      <c r="A13" s="5" t="inlineStr">
        <is>
          <t>K-1013</t>
        </is>
      </c>
      <c r="B13" s="5" t="inlineStr">
        <is>
          <t>Müller &amp; Partner AG</t>
        </is>
      </c>
      <c r="C13" s="5" t="inlineStr">
        <is>
          <t>Daniel Schröder</t>
        </is>
      </c>
      <c r="D13" s="5" t="inlineStr">
        <is>
          <t>Vertriebsleiter</t>
        </is>
      </c>
      <c r="E13" s="5" t="inlineStr">
        <is>
          <t>daniel.schröder@mullerpartnerag.de</t>
        </is>
      </c>
      <c r="F13" s="5" t="inlineStr">
        <is>
          <t>+49 37 75897021</t>
        </is>
      </c>
      <c r="G13" s="5" t="inlineStr">
        <is>
          <t>+49 155 8762382</t>
        </is>
      </c>
      <c r="H13" s="5" t="inlineStr">
        <is>
          <t>Hauptstraße 82</t>
        </is>
      </c>
      <c r="I13" s="5" t="inlineStr">
        <is>
          <t>68150</t>
        </is>
      </c>
      <c r="J13" s="5" t="inlineStr">
        <is>
          <t>Berlin</t>
        </is>
      </c>
      <c r="K13" s="5" t="inlineStr">
        <is>
          <t>Schweiz</t>
        </is>
      </c>
      <c r="L13" s="5" t="inlineStr">
        <is>
          <t>Logistik</t>
        </is>
      </c>
      <c r="M13" s="5" t="inlineStr">
        <is>
          <t>Premium</t>
        </is>
      </c>
      <c r="N13" s="5" t="inlineStr">
        <is>
          <t>VIP</t>
        </is>
      </c>
      <c r="O13" s="6" t="n">
        <v>210584</v>
      </c>
      <c r="P13" s="7" t="n">
        <v>45247.93163904511</v>
      </c>
      <c r="Q13" s="7" t="n">
        <v>46027.93163904523</v>
      </c>
      <c r="R13" s="5" t="n">
        <v>30</v>
      </c>
      <c r="S13" s="6" t="n">
        <v>508265</v>
      </c>
      <c r="T13" s="5" t="inlineStr">
        <is>
          <t>30 Tage</t>
        </is>
      </c>
      <c r="U13" s="5" t="inlineStr">
        <is>
          <t>⭐⭐⭐⭐</t>
        </is>
      </c>
      <c r="V13" s="5" t="inlineStr">
        <is>
          <t>Regelmäßiger Kontakt</t>
        </is>
      </c>
    </row>
    <row r="14">
      <c r="A14" s="2" t="inlineStr">
        <is>
          <t>K-1014</t>
        </is>
      </c>
      <c r="B14" s="2" t="inlineStr">
        <is>
          <t>FoodMaster AG</t>
        </is>
      </c>
      <c r="C14" s="2" t="inlineStr">
        <is>
          <t>Jan Lehmann</t>
        </is>
      </c>
      <c r="D14" s="2" t="inlineStr">
        <is>
          <t>Finanzdirektor</t>
        </is>
      </c>
      <c r="E14" s="2" t="inlineStr">
        <is>
          <t>jan.lehmann@foodmasterag.de</t>
        </is>
      </c>
      <c r="F14" s="2" t="inlineStr">
        <is>
          <t>+49 77 29932081</t>
        </is>
      </c>
      <c r="G14" s="2" t="inlineStr">
        <is>
          <t>+49 171 1954352</t>
        </is>
      </c>
      <c r="H14" s="2" t="inlineStr">
        <is>
          <t>Industriestraße 37</t>
        </is>
      </c>
      <c r="I14" s="2" t="inlineStr">
        <is>
          <t>47006</t>
        </is>
      </c>
      <c r="J14" s="2" t="inlineStr">
        <is>
          <t>Frankfurt</t>
        </is>
      </c>
      <c r="K14" s="2" t="inlineStr">
        <is>
          <t>Deutschland</t>
        </is>
      </c>
      <c r="L14" s="2" t="inlineStr">
        <is>
          <t>Dienstleistung</t>
        </is>
      </c>
      <c r="M14" s="2" t="inlineStr">
        <is>
          <t>Basic</t>
        </is>
      </c>
      <c r="N14" s="2" t="inlineStr">
        <is>
          <t>Potenzial</t>
        </is>
      </c>
      <c r="O14" s="3" t="n">
        <v>56836</v>
      </c>
      <c r="P14" s="4" t="n">
        <v>45077.93163904644</v>
      </c>
      <c r="Q14" s="4" t="n">
        <v>45996.93163904655</v>
      </c>
      <c r="R14" s="2" t="n">
        <v>25</v>
      </c>
      <c r="S14" s="3" t="n">
        <v>677070</v>
      </c>
      <c r="T14" s="2" t="inlineStr">
        <is>
          <t>Sofort</t>
        </is>
      </c>
      <c r="U14" s="2" t="inlineStr">
        <is>
          <t>⭐⭐⭐</t>
        </is>
      </c>
      <c r="V14" s="2" t="inlineStr">
        <is>
          <t>Regelmäßiger Kontakt</t>
        </is>
      </c>
    </row>
    <row r="15">
      <c r="A15" s="5" t="inlineStr">
        <is>
          <t>K-1015</t>
        </is>
      </c>
      <c r="B15" s="5" t="inlineStr">
        <is>
          <t>Legal Services</t>
        </is>
      </c>
      <c r="C15" s="5" t="inlineStr">
        <is>
          <t>Oliver Hartmann</t>
        </is>
      </c>
      <c r="D15" s="5" t="inlineStr">
        <is>
          <t>Vertriebsleiter</t>
        </is>
      </c>
      <c r="E15" s="5" t="inlineStr">
        <is>
          <t>oliver.hartmann@legalservices.de</t>
        </is>
      </c>
      <c r="F15" s="5" t="inlineStr">
        <is>
          <t>+49 49 65155879</t>
        </is>
      </c>
      <c r="G15" s="5" t="inlineStr">
        <is>
          <t>+49 156 3427185</t>
        </is>
      </c>
      <c r="H15" s="5" t="inlineStr">
        <is>
          <t>Bahnhofstraße 43</t>
        </is>
      </c>
      <c r="I15" s="5" t="inlineStr">
        <is>
          <t>60227</t>
        </is>
      </c>
      <c r="J15" s="5" t="inlineStr">
        <is>
          <t>Hamburg</t>
        </is>
      </c>
      <c r="K15" s="5" t="inlineStr">
        <is>
          <t>Österreich</t>
        </is>
      </c>
      <c r="L15" s="5" t="inlineStr">
        <is>
          <t>IT &amp; Software</t>
        </is>
      </c>
      <c r="M15" s="5" t="inlineStr">
        <is>
          <t>Premium</t>
        </is>
      </c>
      <c r="N15" s="5" t="inlineStr">
        <is>
          <t>Aktiv</t>
        </is>
      </c>
      <c r="O15" s="6" t="n">
        <v>50708</v>
      </c>
      <c r="P15" s="7" t="n">
        <v>44956.93163904741</v>
      </c>
      <c r="Q15" s="7" t="n">
        <v>45984.93163904751</v>
      </c>
      <c r="R15" s="5" t="n">
        <v>7</v>
      </c>
      <c r="S15" s="6" t="n">
        <v>665632</v>
      </c>
      <c r="T15" s="5" t="inlineStr">
        <is>
          <t>Sofort</t>
        </is>
      </c>
      <c r="U15" s="5" t="inlineStr">
        <is>
          <t>⭐⭐</t>
        </is>
      </c>
      <c r="V15" s="5" t="inlineStr">
        <is>
          <t>Sehr zufrieden</t>
        </is>
      </c>
    </row>
    <row r="16">
      <c r="A16" s="2" t="inlineStr">
        <is>
          <t>K-1016</t>
        </is>
      </c>
      <c r="B16" s="2" t="inlineStr">
        <is>
          <t>Sports &amp; Fitness</t>
        </is>
      </c>
      <c r="C16" s="2" t="inlineStr">
        <is>
          <t>Daniel Schröder</t>
        </is>
      </c>
      <c r="D16" s="2" t="inlineStr">
        <is>
          <t>Personalleiter</t>
        </is>
      </c>
      <c r="E16" s="2" t="inlineStr">
        <is>
          <t>daniel.schröder@sportsfitness.de</t>
        </is>
      </c>
      <c r="F16" s="2" t="inlineStr">
        <is>
          <t>+49 34 31894419</t>
        </is>
      </c>
      <c r="G16" s="2" t="inlineStr">
        <is>
          <t>+49 164 8494751</t>
        </is>
      </c>
      <c r="H16" s="2" t="inlineStr">
        <is>
          <t>Bahnhofstraße 147</t>
        </is>
      </c>
      <c r="I16" s="2" t="inlineStr">
        <is>
          <t>43970</t>
        </is>
      </c>
      <c r="J16" s="2" t="inlineStr">
        <is>
          <t>Leipzig</t>
        </is>
      </c>
      <c r="K16" s="2" t="inlineStr">
        <is>
          <t>Deutschland</t>
        </is>
      </c>
      <c r="L16" s="2" t="inlineStr">
        <is>
          <t>Beratung</t>
        </is>
      </c>
      <c r="M16" s="2" t="inlineStr">
        <is>
          <t>Standard</t>
        </is>
      </c>
      <c r="N16" s="2" t="inlineStr">
        <is>
          <t>Aktiv</t>
        </is>
      </c>
      <c r="O16" s="3" t="n">
        <v>315090</v>
      </c>
      <c r="P16" s="4" t="n">
        <v>45181.9316390485</v>
      </c>
      <c r="Q16" s="4" t="n">
        <v>46056.93163904861</v>
      </c>
      <c r="R16" s="2" t="n">
        <v>8</v>
      </c>
      <c r="S16" s="3" t="n">
        <v>794791</v>
      </c>
      <c r="T16" s="2" t="inlineStr">
        <is>
          <t>30 Tage</t>
        </is>
      </c>
      <c r="U16" s="2" t="inlineStr">
        <is>
          <t>⭐⭐⭐⭐⭐</t>
        </is>
      </c>
      <c r="V16" s="2" t="inlineStr">
        <is>
          <t>Potenzial vorhanden</t>
        </is>
      </c>
    </row>
    <row r="17">
      <c r="A17" s="5" t="inlineStr">
        <is>
          <t>K-1017</t>
        </is>
      </c>
      <c r="B17" s="5" t="inlineStr">
        <is>
          <t>Produktiv Services</t>
        </is>
      </c>
      <c r="C17" s="5" t="inlineStr">
        <is>
          <t>Sebastian Hofmann</t>
        </is>
      </c>
      <c r="D17" s="5" t="inlineStr">
        <is>
          <t>Einkaufsleiter</t>
        </is>
      </c>
      <c r="E17" s="5" t="inlineStr">
        <is>
          <t>sebastian.hofmann@produktivservices.de</t>
        </is>
      </c>
      <c r="F17" s="5" t="inlineStr">
        <is>
          <t>+49 51 56446743</t>
        </is>
      </c>
      <c r="G17" s="5" t="inlineStr">
        <is>
          <t>+49 161 8573128</t>
        </is>
      </c>
      <c r="H17" s="5" t="inlineStr">
        <is>
          <t>Gartenweg 60</t>
        </is>
      </c>
      <c r="I17" s="5" t="inlineStr">
        <is>
          <t>95236</t>
        </is>
      </c>
      <c r="J17" s="5" t="inlineStr">
        <is>
          <t>Frankfurt</t>
        </is>
      </c>
      <c r="K17" s="5" t="inlineStr">
        <is>
          <t>Schweiz</t>
        </is>
      </c>
      <c r="L17" s="5" t="inlineStr">
        <is>
          <t>Bau</t>
        </is>
      </c>
      <c r="M17" s="5" t="inlineStr">
        <is>
          <t>Basic</t>
        </is>
      </c>
      <c r="N17" s="5" t="inlineStr">
        <is>
          <t>Inaktiv</t>
        </is>
      </c>
      <c r="O17" s="6" t="n">
        <v>318105</v>
      </c>
      <c r="P17" s="7" t="n">
        <v>44575.93163904935</v>
      </c>
      <c r="Q17" s="7" t="n">
        <v>46058.93163904948</v>
      </c>
      <c r="R17" s="5" t="n">
        <v>36</v>
      </c>
      <c r="S17" s="6" t="n">
        <v>606692</v>
      </c>
      <c r="T17" s="5" t="inlineStr">
        <is>
          <t>Sofort</t>
        </is>
      </c>
      <c r="U17" s="5" t="inlineStr">
        <is>
          <t>⭐⭐⭐</t>
        </is>
      </c>
      <c r="V17" s="5" t="inlineStr"/>
    </row>
    <row r="18">
      <c r="A18" s="2" t="inlineStr">
        <is>
          <t>K-1018</t>
        </is>
      </c>
      <c r="B18" s="2" t="inlineStr">
        <is>
          <t>Auto Excellence</t>
        </is>
      </c>
      <c r="C18" s="2" t="inlineStr">
        <is>
          <t>Martin Braun</t>
        </is>
      </c>
      <c r="D18" s="2" t="inlineStr">
        <is>
          <t>Geschäftsführer</t>
        </is>
      </c>
      <c r="E18" s="2" t="inlineStr">
        <is>
          <t>martin.braun@autoexcellence.de</t>
        </is>
      </c>
      <c r="F18" s="2" t="inlineStr">
        <is>
          <t>+49 60 92008207</t>
        </is>
      </c>
      <c r="G18" s="2" t="inlineStr">
        <is>
          <t>+49 158 4014870</t>
        </is>
      </c>
      <c r="H18" s="2" t="inlineStr">
        <is>
          <t>Hauptstraße 125</t>
        </is>
      </c>
      <c r="I18" s="2" t="inlineStr">
        <is>
          <t>44886</t>
        </is>
      </c>
      <c r="J18" s="2" t="inlineStr">
        <is>
          <t>Hamburg</t>
        </is>
      </c>
      <c r="K18" s="2" t="inlineStr">
        <is>
          <t>Schweiz</t>
        </is>
      </c>
      <c r="L18" s="2" t="inlineStr">
        <is>
          <t>Handel</t>
        </is>
      </c>
      <c r="M18" s="2" t="inlineStr">
        <is>
          <t>Standard</t>
        </is>
      </c>
      <c r="N18" s="2" t="inlineStr">
        <is>
          <t>VIP</t>
        </is>
      </c>
      <c r="O18" s="3" t="n">
        <v>325170</v>
      </c>
      <c r="P18" s="4" t="n">
        <v>45595.93163905026</v>
      </c>
      <c r="Q18" s="4" t="n">
        <v>45985.93163905036</v>
      </c>
      <c r="R18" s="2" t="n">
        <v>25</v>
      </c>
      <c r="S18" s="3" t="n">
        <v>144834</v>
      </c>
      <c r="T18" s="2" t="inlineStr">
        <is>
          <t>60 Tage</t>
        </is>
      </c>
      <c r="U18" s="2" t="inlineStr">
        <is>
          <t>⭐⭐⭐⭐⭐</t>
        </is>
      </c>
      <c r="V18" s="2" t="inlineStr">
        <is>
          <t>Regelmäßiger Kontakt</t>
        </is>
      </c>
    </row>
    <row r="19">
      <c r="A19" s="5" t="inlineStr">
        <is>
          <t>K-1019</t>
        </is>
      </c>
      <c r="B19" s="5" t="inlineStr">
        <is>
          <t>Auto Excellence</t>
        </is>
      </c>
      <c r="C19" s="5" t="inlineStr">
        <is>
          <t>Vanessa Werner</t>
        </is>
      </c>
      <c r="D19" s="5" t="inlineStr">
        <is>
          <t>Personalleiter</t>
        </is>
      </c>
      <c r="E19" s="5" t="inlineStr">
        <is>
          <t>vanessa.werner@autoexcellence.de</t>
        </is>
      </c>
      <c r="F19" s="5" t="inlineStr">
        <is>
          <t>+49 76 23901846</t>
        </is>
      </c>
      <c r="G19" s="5" t="inlineStr">
        <is>
          <t>+49 174 5841642</t>
        </is>
      </c>
      <c r="H19" s="5" t="inlineStr">
        <is>
          <t>Industriestraße 149</t>
        </is>
      </c>
      <c r="I19" s="5" t="inlineStr">
        <is>
          <t>35082</t>
        </is>
      </c>
      <c r="J19" s="5" t="inlineStr">
        <is>
          <t>Leipzig</t>
        </is>
      </c>
      <c r="K19" s="5" t="inlineStr">
        <is>
          <t>Österreich</t>
        </is>
      </c>
      <c r="L19" s="5" t="inlineStr">
        <is>
          <t>IT &amp; Software</t>
        </is>
      </c>
      <c r="M19" s="5" t="inlineStr">
        <is>
          <t>Neu</t>
        </is>
      </c>
      <c r="N19" s="5" t="inlineStr">
        <is>
          <t>VIP</t>
        </is>
      </c>
      <c r="O19" s="6" t="n">
        <v>391270</v>
      </c>
      <c r="P19" s="7" t="n">
        <v>45508.93163905116</v>
      </c>
      <c r="Q19" s="7" t="n">
        <v>45994.93163905126</v>
      </c>
      <c r="R19" s="5" t="n">
        <v>6</v>
      </c>
      <c r="S19" s="6" t="n">
        <v>196437</v>
      </c>
      <c r="T19" s="5" t="inlineStr">
        <is>
          <t>60 Tage</t>
        </is>
      </c>
      <c r="U19" s="5" t="inlineStr">
        <is>
          <t>⭐⭐⭐⭐</t>
        </is>
      </c>
      <c r="V19" s="5" t="inlineStr">
        <is>
          <t>Sehr zufrieden</t>
        </is>
      </c>
    </row>
    <row r="20">
      <c r="A20" s="2" t="inlineStr">
        <is>
          <t>K-1020</t>
        </is>
      </c>
      <c r="B20" s="2" t="inlineStr">
        <is>
          <t>Tech Solutions GmbH</t>
        </is>
      </c>
      <c r="C20" s="2" t="inlineStr">
        <is>
          <t>Florian Schulze</t>
        </is>
      </c>
      <c r="D20" s="2" t="inlineStr">
        <is>
          <t>Personalleiter</t>
        </is>
      </c>
      <c r="E20" s="2" t="inlineStr">
        <is>
          <t>florian.schulze@techsolutionsgmbh.de</t>
        </is>
      </c>
      <c r="F20" s="2" t="inlineStr">
        <is>
          <t>+49 88 10095214</t>
        </is>
      </c>
      <c r="G20" s="2" t="inlineStr">
        <is>
          <t>+49 159 1664776</t>
        </is>
      </c>
      <c r="H20" s="2" t="inlineStr">
        <is>
          <t>Bahnhofstraße 22</t>
        </is>
      </c>
      <c r="I20" s="2" t="inlineStr">
        <is>
          <t>50399</t>
        </is>
      </c>
      <c r="J20" s="2" t="inlineStr">
        <is>
          <t>Hamburg</t>
        </is>
      </c>
      <c r="K20" s="2" t="inlineStr">
        <is>
          <t>Österreich</t>
        </is>
      </c>
      <c r="L20" s="2" t="inlineStr">
        <is>
          <t>Logistik</t>
        </is>
      </c>
      <c r="M20" s="2" t="inlineStr">
        <is>
          <t>Premium</t>
        </is>
      </c>
      <c r="N20" s="2" t="inlineStr">
        <is>
          <t>VIP</t>
        </is>
      </c>
      <c r="O20" s="3" t="n">
        <v>217097</v>
      </c>
      <c r="P20" s="4" t="n">
        <v>45862.93163905203</v>
      </c>
      <c r="Q20" s="4" t="n">
        <v>46046.93163905212</v>
      </c>
      <c r="R20" s="2" t="n">
        <v>9</v>
      </c>
      <c r="S20" s="3" t="n">
        <v>58886</v>
      </c>
      <c r="T20" s="2" t="inlineStr">
        <is>
          <t>14 Tage</t>
        </is>
      </c>
      <c r="U20" s="2" t="inlineStr">
        <is>
          <t>⭐⭐</t>
        </is>
      </c>
      <c r="V20" s="2" t="inlineStr">
        <is>
          <t>Potenzial vorhanden</t>
        </is>
      </c>
    </row>
    <row r="21">
      <c r="A21" s="5" t="inlineStr">
        <is>
          <t>K-1021</t>
        </is>
      </c>
      <c r="B21" s="5" t="inlineStr">
        <is>
          <t>Global Trade Co.</t>
        </is>
      </c>
      <c r="C21" s="5" t="inlineStr">
        <is>
          <t>Christian Wagner</t>
        </is>
      </c>
      <c r="D21" s="5" t="inlineStr">
        <is>
          <t>Geschäftsführer</t>
        </is>
      </c>
      <c r="E21" s="5" t="inlineStr">
        <is>
          <t>christian.wagner@globaltradeco..de</t>
        </is>
      </c>
      <c r="F21" s="5" t="inlineStr">
        <is>
          <t>+49 82 63826523</t>
        </is>
      </c>
      <c r="G21" s="5" t="inlineStr">
        <is>
          <t>+49 156 1500162</t>
        </is>
      </c>
      <c r="H21" s="5" t="inlineStr">
        <is>
          <t>Bahnhofstraße 111</t>
        </is>
      </c>
      <c r="I21" s="5" t="inlineStr">
        <is>
          <t>14277</t>
        </is>
      </c>
      <c r="J21" s="5" t="inlineStr">
        <is>
          <t>München</t>
        </is>
      </c>
      <c r="K21" s="5" t="inlineStr">
        <is>
          <t>Österreich</t>
        </is>
      </c>
      <c r="L21" s="5" t="inlineStr">
        <is>
          <t>Bau</t>
        </is>
      </c>
      <c r="M21" s="5" t="inlineStr">
        <is>
          <t>Standard</t>
        </is>
      </c>
      <c r="N21" s="5" t="inlineStr">
        <is>
          <t>Inaktiv</t>
        </is>
      </c>
      <c r="O21" s="6" t="n">
        <v>283384</v>
      </c>
      <c r="P21" s="7" t="n">
        <v>45431.93163905289</v>
      </c>
      <c r="Q21" s="7" t="n">
        <v>45986.93163905302</v>
      </c>
      <c r="R21" s="5" t="n">
        <v>28</v>
      </c>
      <c r="S21" s="6" t="n">
        <v>988207</v>
      </c>
      <c r="T21" s="5" t="inlineStr">
        <is>
          <t>14 Tage</t>
        </is>
      </c>
      <c r="U21" s="5" t="inlineStr">
        <is>
          <t>⭐⭐⭐⭐⭐</t>
        </is>
      </c>
      <c r="V21" s="5" t="inlineStr"/>
    </row>
    <row r="22">
      <c r="A22" s="2" t="inlineStr">
        <is>
          <t>K-1022</t>
        </is>
      </c>
      <c r="B22" s="2" t="inlineStr">
        <is>
          <t>Software Factory</t>
        </is>
      </c>
      <c r="C22" s="2" t="inlineStr">
        <is>
          <t>Andreas Schulz</t>
        </is>
      </c>
      <c r="D22" s="2" t="inlineStr">
        <is>
          <t>Marketingleiter</t>
        </is>
      </c>
      <c r="E22" s="2" t="inlineStr">
        <is>
          <t>andreas.schulz@softwarefactory.de</t>
        </is>
      </c>
      <c r="F22" s="2" t="inlineStr">
        <is>
          <t>+49 33 20231974</t>
        </is>
      </c>
      <c r="G22" s="2" t="inlineStr">
        <is>
          <t>+49 176 7244819</t>
        </is>
      </c>
      <c r="H22" s="2" t="inlineStr">
        <is>
          <t>Hauptstraße 54</t>
        </is>
      </c>
      <c r="I22" s="2" t="inlineStr">
        <is>
          <t>21531</t>
        </is>
      </c>
      <c r="J22" s="2" t="inlineStr">
        <is>
          <t>Berlin</t>
        </is>
      </c>
      <c r="K22" s="2" t="inlineStr">
        <is>
          <t>Deutschland</t>
        </is>
      </c>
      <c r="L22" s="2" t="inlineStr">
        <is>
          <t>Handel</t>
        </is>
      </c>
      <c r="M22" s="2" t="inlineStr">
        <is>
          <t>Neu</t>
        </is>
      </c>
      <c r="N22" s="2" t="inlineStr">
        <is>
          <t>Inaktiv</t>
        </is>
      </c>
      <c r="O22" s="3" t="n">
        <v>472228</v>
      </c>
      <c r="P22" s="4" t="n">
        <v>45747.93163905381</v>
      </c>
      <c r="Q22" s="4" t="n">
        <v>46029.9316390539</v>
      </c>
      <c r="R22" s="2" t="n">
        <v>3</v>
      </c>
      <c r="S22" s="3" t="n">
        <v>712881</v>
      </c>
      <c r="T22" s="2" t="inlineStr">
        <is>
          <t>Sofort</t>
        </is>
      </c>
      <c r="U22" s="2" t="inlineStr">
        <is>
          <t>⭐</t>
        </is>
      </c>
      <c r="V22" s="2" t="inlineStr">
        <is>
          <t>Regelmäßiger Kontakt</t>
        </is>
      </c>
    </row>
    <row r="23">
      <c r="A23" s="5" t="inlineStr">
        <is>
          <t>K-1023</t>
        </is>
      </c>
      <c r="B23" s="5" t="inlineStr">
        <is>
          <t>BuildTech GmbH</t>
        </is>
      </c>
      <c r="C23" s="5" t="inlineStr">
        <is>
          <t>Sandra Meier</t>
        </is>
      </c>
      <c r="D23" s="5" t="inlineStr">
        <is>
          <t>Einkaufsleiter</t>
        </is>
      </c>
      <c r="E23" s="5" t="inlineStr">
        <is>
          <t>sandra.meier@buildtechgmbh.de</t>
        </is>
      </c>
      <c r="F23" s="5" t="inlineStr">
        <is>
          <t>+49 43 88665082</t>
        </is>
      </c>
      <c r="G23" s="5" t="inlineStr">
        <is>
          <t>+49 165 4078777</t>
        </is>
      </c>
      <c r="H23" s="5" t="inlineStr">
        <is>
          <t>Hauptstraße 112</t>
        </is>
      </c>
      <c r="I23" s="5" t="inlineStr">
        <is>
          <t>89590</t>
        </is>
      </c>
      <c r="J23" s="5" t="inlineStr">
        <is>
          <t>Stuttgart</t>
        </is>
      </c>
      <c r="K23" s="5" t="inlineStr">
        <is>
          <t>Österreich</t>
        </is>
      </c>
      <c r="L23" s="5" t="inlineStr">
        <is>
          <t>Dienstleistung</t>
        </is>
      </c>
      <c r="M23" s="5" t="inlineStr">
        <is>
          <t>Neu</t>
        </is>
      </c>
      <c r="N23" s="5" t="inlineStr">
        <is>
          <t>Potenzial</t>
        </is>
      </c>
      <c r="O23" s="6" t="n">
        <v>235488</v>
      </c>
      <c r="P23" s="7" t="n">
        <v>44881.93163905465</v>
      </c>
      <c r="Q23" s="7" t="n">
        <v>46011.93163905475</v>
      </c>
      <c r="R23" s="5" t="n">
        <v>37</v>
      </c>
      <c r="S23" s="6" t="n">
        <v>793117</v>
      </c>
      <c r="T23" s="5" t="inlineStr">
        <is>
          <t>60 Tage</t>
        </is>
      </c>
      <c r="U23" s="5" t="inlineStr">
        <is>
          <t>⭐⭐⭐⭐⭐</t>
        </is>
      </c>
      <c r="V23" s="5" t="inlineStr">
        <is>
          <t>Regelmäßiger Kontakt</t>
        </is>
      </c>
    </row>
    <row r="24">
      <c r="A24" s="2" t="inlineStr">
        <is>
          <t>K-1024</t>
        </is>
      </c>
      <c r="B24" s="2" t="inlineStr">
        <is>
          <t>Logistics Pro</t>
        </is>
      </c>
      <c r="C24" s="2" t="inlineStr">
        <is>
          <t>Markus Klein</t>
        </is>
      </c>
      <c r="D24" s="2" t="inlineStr">
        <is>
          <t>Geschäftsführer</t>
        </is>
      </c>
      <c r="E24" s="2" t="inlineStr">
        <is>
          <t>markus.klein@logisticspro.de</t>
        </is>
      </c>
      <c r="F24" s="2" t="inlineStr">
        <is>
          <t>+49 32 37132749</t>
        </is>
      </c>
      <c r="G24" s="2" t="inlineStr">
        <is>
          <t>+49 153 7123384</t>
        </is>
      </c>
      <c r="H24" s="2" t="inlineStr">
        <is>
          <t>Bahnhofstraße 28</t>
        </is>
      </c>
      <c r="I24" s="2" t="inlineStr">
        <is>
          <t>84552</t>
        </is>
      </c>
      <c r="J24" s="2" t="inlineStr">
        <is>
          <t>Köln</t>
        </is>
      </c>
      <c r="K24" s="2" t="inlineStr">
        <is>
          <t>Österreich</t>
        </is>
      </c>
      <c r="L24" s="2" t="inlineStr">
        <is>
          <t>Gesundheitswesen</t>
        </is>
      </c>
      <c r="M24" s="2" t="inlineStr">
        <is>
          <t>Standard</t>
        </is>
      </c>
      <c r="N24" s="2" t="inlineStr">
        <is>
          <t>Inaktiv</t>
        </is>
      </c>
      <c r="O24" s="3" t="n">
        <v>36200</v>
      </c>
      <c r="P24" s="4" t="n">
        <v>45131.93163905558</v>
      </c>
      <c r="Q24" s="4" t="n">
        <v>46039.93163905567</v>
      </c>
      <c r="R24" s="2" t="n">
        <v>46</v>
      </c>
      <c r="S24" s="3" t="n">
        <v>49530</v>
      </c>
      <c r="T24" s="2" t="inlineStr">
        <is>
          <t>Sofort</t>
        </is>
      </c>
      <c r="U24" s="2" t="inlineStr">
        <is>
          <t>⭐</t>
        </is>
      </c>
      <c r="V24" s="2" t="inlineStr">
        <is>
          <t>Potenzial vorhanden</t>
        </is>
      </c>
    </row>
    <row r="25">
      <c r="A25" s="5" t="inlineStr">
        <is>
          <t>K-1025</t>
        </is>
      </c>
      <c r="B25" s="5" t="inlineStr">
        <is>
          <t>Auto Excellence</t>
        </is>
      </c>
      <c r="C25" s="5" t="inlineStr">
        <is>
          <t>Sandra Meier</t>
        </is>
      </c>
      <c r="D25" s="5" t="inlineStr">
        <is>
          <t>Finanzdirektor</t>
        </is>
      </c>
      <c r="E25" s="5" t="inlineStr">
        <is>
          <t>sandra.meier@autoexcellence.de</t>
        </is>
      </c>
      <c r="F25" s="5" t="inlineStr">
        <is>
          <t>+49 59 38204672</t>
        </is>
      </c>
      <c r="G25" s="5" t="inlineStr">
        <is>
          <t>+49 165 3611940</t>
        </is>
      </c>
      <c r="H25" s="5" t="inlineStr">
        <is>
          <t>Hauptstraße 142</t>
        </is>
      </c>
      <c r="I25" s="5" t="inlineStr">
        <is>
          <t>49941</t>
        </is>
      </c>
      <c r="J25" s="5" t="inlineStr">
        <is>
          <t>Leipzig</t>
        </is>
      </c>
      <c r="K25" s="5" t="inlineStr">
        <is>
          <t>Österreich</t>
        </is>
      </c>
      <c r="L25" s="5" t="inlineStr">
        <is>
          <t>IT &amp; Software</t>
        </is>
      </c>
      <c r="M25" s="5" t="inlineStr">
        <is>
          <t>Basic</t>
        </is>
      </c>
      <c r="N25" s="5" t="inlineStr">
        <is>
          <t>Aktiv</t>
        </is>
      </c>
      <c r="O25" s="6" t="n">
        <v>240597</v>
      </c>
      <c r="P25" s="7" t="n">
        <v>45155.93163905639</v>
      </c>
      <c r="Q25" s="7" t="n">
        <v>46044.93163905648</v>
      </c>
      <c r="R25" s="5" t="n">
        <v>38</v>
      </c>
      <c r="S25" s="6" t="n">
        <v>584005</v>
      </c>
      <c r="T25" s="5" t="inlineStr">
        <is>
          <t>30 Tage</t>
        </is>
      </c>
      <c r="U25" s="5" t="inlineStr">
        <is>
          <t>⭐⭐⭐⭐</t>
        </is>
      </c>
      <c r="V25" s="5" t="inlineStr">
        <is>
          <t>Wichtiger Kunde</t>
        </is>
      </c>
    </row>
    <row r="26">
      <c r="A26" s="2" t="inlineStr">
        <is>
          <t>K-1026</t>
        </is>
      </c>
      <c r="B26" s="2" t="inlineStr">
        <is>
          <t>Digital Masters</t>
        </is>
      </c>
      <c r="C26" s="2" t="inlineStr">
        <is>
          <t>Sabrina Bauer</t>
        </is>
      </c>
      <c r="D26" s="2" t="inlineStr">
        <is>
          <t>Vertriebsleiter</t>
        </is>
      </c>
      <c r="E26" s="2" t="inlineStr">
        <is>
          <t>sabrina.bauer@digitalmasters.de</t>
        </is>
      </c>
      <c r="F26" s="2" t="inlineStr">
        <is>
          <t>+49 84 20169340</t>
        </is>
      </c>
      <c r="G26" s="2" t="inlineStr">
        <is>
          <t>+49 173 7896694</t>
        </is>
      </c>
      <c r="H26" s="2" t="inlineStr">
        <is>
          <t>Hauptstraße 67</t>
        </is>
      </c>
      <c r="I26" s="2" t="inlineStr">
        <is>
          <t>22835</t>
        </is>
      </c>
      <c r="J26" s="2" t="inlineStr">
        <is>
          <t>Berlin</t>
        </is>
      </c>
      <c r="K26" s="2" t="inlineStr">
        <is>
          <t>Österreich</t>
        </is>
      </c>
      <c r="L26" s="2" t="inlineStr">
        <is>
          <t>Bau</t>
        </is>
      </c>
      <c r="M26" s="2" t="inlineStr">
        <is>
          <t>Basic</t>
        </is>
      </c>
      <c r="N26" s="2" t="inlineStr">
        <is>
          <t>Inaktiv</t>
        </is>
      </c>
      <c r="O26" s="3" t="n">
        <v>247277</v>
      </c>
      <c r="P26" s="4" t="n">
        <v>45719.93163905759</v>
      </c>
      <c r="Q26" s="4" t="n">
        <v>46023.93163905772</v>
      </c>
      <c r="R26" s="2" t="n">
        <v>37</v>
      </c>
      <c r="S26" s="3" t="n">
        <v>861475</v>
      </c>
      <c r="T26" s="2" t="inlineStr">
        <is>
          <t>30 Tage</t>
        </is>
      </c>
      <c r="U26" s="2" t="inlineStr">
        <is>
          <t>⭐⭐⭐⭐</t>
        </is>
      </c>
      <c r="V26" s="2" t="inlineStr"/>
    </row>
    <row r="27">
      <c r="A27" s="5" t="inlineStr">
        <is>
          <t>K-1027</t>
        </is>
      </c>
      <c r="B27" s="5" t="inlineStr">
        <is>
          <t>Müller &amp; Partner AG</t>
        </is>
      </c>
      <c r="C27" s="5" t="inlineStr">
        <is>
          <t>Vanessa Werner</t>
        </is>
      </c>
      <c r="D27" s="5" t="inlineStr">
        <is>
          <t>Projektmanager</t>
        </is>
      </c>
      <c r="E27" s="5" t="inlineStr">
        <is>
          <t>vanessa.werner@mullerpartnerag.de</t>
        </is>
      </c>
      <c r="F27" s="5" t="inlineStr">
        <is>
          <t>+49 64 45438505</t>
        </is>
      </c>
      <c r="G27" s="5" t="inlineStr">
        <is>
          <t>+49 170 4590583</t>
        </is>
      </c>
      <c r="H27" s="5" t="inlineStr">
        <is>
          <t>Industriestraße 11</t>
        </is>
      </c>
      <c r="I27" s="5" t="inlineStr">
        <is>
          <t>75382</t>
        </is>
      </c>
      <c r="J27" s="5" t="inlineStr">
        <is>
          <t>Düsseldorf</t>
        </is>
      </c>
      <c r="K27" s="5" t="inlineStr">
        <is>
          <t>Österreich</t>
        </is>
      </c>
      <c r="L27" s="5" t="inlineStr">
        <is>
          <t>Produktion</t>
        </is>
      </c>
      <c r="M27" s="5" t="inlineStr">
        <is>
          <t>Standard</t>
        </is>
      </c>
      <c r="N27" s="5" t="inlineStr">
        <is>
          <t>Aktiv</t>
        </is>
      </c>
      <c r="O27" s="6" t="n">
        <v>393679</v>
      </c>
      <c r="P27" s="7" t="n">
        <v>45965.93163905852</v>
      </c>
      <c r="Q27" s="7" t="n">
        <v>45983.93163905861</v>
      </c>
      <c r="R27" s="5" t="n">
        <v>17</v>
      </c>
      <c r="S27" s="6" t="n">
        <v>911251</v>
      </c>
      <c r="T27" s="5" t="inlineStr">
        <is>
          <t>Sofort</t>
        </is>
      </c>
      <c r="U27" s="5" t="inlineStr">
        <is>
          <t>⭐⭐</t>
        </is>
      </c>
      <c r="V27" s="5" t="inlineStr">
        <is>
          <t>Potenzial vorhanden</t>
        </is>
      </c>
    </row>
    <row r="28">
      <c r="A28" s="2" t="inlineStr">
        <is>
          <t>K-1028</t>
        </is>
      </c>
      <c r="B28" s="2" t="inlineStr">
        <is>
          <t>Handel24 GmbH</t>
        </is>
      </c>
      <c r="C28" s="2" t="inlineStr">
        <is>
          <t>Sebastian Hofmann</t>
        </is>
      </c>
      <c r="D28" s="2" t="inlineStr">
        <is>
          <t>Projektmanager</t>
        </is>
      </c>
      <c r="E28" s="2" t="inlineStr">
        <is>
          <t>sebastian.hofmann@handel24gmbh.de</t>
        </is>
      </c>
      <c r="F28" s="2" t="inlineStr">
        <is>
          <t>+49 46 87742381</t>
        </is>
      </c>
      <c r="G28" s="2" t="inlineStr">
        <is>
          <t>+49 153 2477861</t>
        </is>
      </c>
      <c r="H28" s="2" t="inlineStr">
        <is>
          <t>Bahnhofstraße 108</t>
        </is>
      </c>
      <c r="I28" s="2" t="inlineStr">
        <is>
          <t>29526</t>
        </is>
      </c>
      <c r="J28" s="2" t="inlineStr">
        <is>
          <t>Frankfurt</t>
        </is>
      </c>
      <c r="K28" s="2" t="inlineStr">
        <is>
          <t>Schweiz</t>
        </is>
      </c>
      <c r="L28" s="2" t="inlineStr">
        <is>
          <t>Gesundheitswesen</t>
        </is>
      </c>
      <c r="M28" s="2" t="inlineStr">
        <is>
          <t>Neu</t>
        </is>
      </c>
      <c r="N28" s="2" t="inlineStr">
        <is>
          <t>Inaktiv</t>
        </is>
      </c>
      <c r="O28" s="3" t="n">
        <v>396549</v>
      </c>
      <c r="P28" s="4" t="n">
        <v>45871.93163905939</v>
      </c>
      <c r="Q28" s="4" t="n">
        <v>46058.93163905949</v>
      </c>
      <c r="R28" s="2" t="n">
        <v>8</v>
      </c>
      <c r="S28" s="3" t="n">
        <v>932715</v>
      </c>
      <c r="T28" s="2" t="inlineStr">
        <is>
          <t>Sofort</t>
        </is>
      </c>
      <c r="U28" s="2" t="inlineStr">
        <is>
          <t>⭐⭐⭐⭐⭐</t>
        </is>
      </c>
      <c r="V28" s="2" t="inlineStr">
        <is>
          <t>Sehr zufrieden</t>
        </is>
      </c>
    </row>
    <row r="29">
      <c r="A29" s="5" t="inlineStr">
        <is>
          <t>K-1029</t>
        </is>
      </c>
      <c r="B29" s="5" t="inlineStr">
        <is>
          <t>Construction Pro</t>
        </is>
      </c>
      <c r="C29" s="5" t="inlineStr">
        <is>
          <t>Anna Müller</t>
        </is>
      </c>
      <c r="D29" s="5" t="inlineStr">
        <is>
          <t>Geschäftsführer</t>
        </is>
      </c>
      <c r="E29" s="5" t="inlineStr">
        <is>
          <t>anna.müller@constructionpro.de</t>
        </is>
      </c>
      <c r="F29" s="5" t="inlineStr">
        <is>
          <t>+49 62 79379051</t>
        </is>
      </c>
      <c r="G29" s="5" t="inlineStr">
        <is>
          <t>+49 178 2747130</t>
        </is>
      </c>
      <c r="H29" s="5" t="inlineStr">
        <is>
          <t>Bahnhofstraße 28</t>
        </is>
      </c>
      <c r="I29" s="5" t="inlineStr">
        <is>
          <t>28094</t>
        </is>
      </c>
      <c r="J29" s="5" t="inlineStr">
        <is>
          <t>Berlin</t>
        </is>
      </c>
      <c r="K29" s="5" t="inlineStr">
        <is>
          <t>Schweiz</t>
        </is>
      </c>
      <c r="L29" s="5" t="inlineStr">
        <is>
          <t>Gesundheitswesen</t>
        </is>
      </c>
      <c r="M29" s="5" t="inlineStr">
        <is>
          <t>Neu</t>
        </is>
      </c>
      <c r="N29" s="5" t="inlineStr">
        <is>
          <t>Potenzial</t>
        </is>
      </c>
      <c r="O29" s="6" t="n">
        <v>407810</v>
      </c>
      <c r="P29" s="7" t="n">
        <v>44834.93163906063</v>
      </c>
      <c r="Q29" s="7" t="n">
        <v>45983.93163906073</v>
      </c>
      <c r="R29" s="5" t="n">
        <v>41</v>
      </c>
      <c r="S29" s="6" t="n">
        <v>63290</v>
      </c>
      <c r="T29" s="5" t="inlineStr">
        <is>
          <t>Sofort</t>
        </is>
      </c>
      <c r="U29" s="5" t="inlineStr">
        <is>
          <t>⭐⭐⭐⭐⭐</t>
        </is>
      </c>
      <c r="V29" s="5" t="inlineStr"/>
    </row>
    <row r="30">
      <c r="A30" s="2" t="inlineStr">
        <is>
          <t>K-1030</t>
        </is>
      </c>
      <c r="B30" s="2" t="inlineStr">
        <is>
          <t>Electronics Hub</t>
        </is>
      </c>
      <c r="C30" s="2" t="inlineStr">
        <is>
          <t>Melanie Richter</t>
        </is>
      </c>
      <c r="D30" s="2" t="inlineStr">
        <is>
          <t>Personalleiter</t>
        </is>
      </c>
      <c r="E30" s="2" t="inlineStr">
        <is>
          <t>melanie.richter@electronicshub.de</t>
        </is>
      </c>
      <c r="F30" s="2" t="inlineStr">
        <is>
          <t>+49 77 94804897</t>
        </is>
      </c>
      <c r="G30" s="2" t="inlineStr">
        <is>
          <t>+49 176 1654046</t>
        </is>
      </c>
      <c r="H30" s="2" t="inlineStr">
        <is>
          <t>Bahnhofstraße 141</t>
        </is>
      </c>
      <c r="I30" s="2" t="inlineStr">
        <is>
          <t>91721</t>
        </is>
      </c>
      <c r="J30" s="2" t="inlineStr">
        <is>
          <t>Köln</t>
        </is>
      </c>
      <c r="K30" s="2" t="inlineStr">
        <is>
          <t>Deutschland</t>
        </is>
      </c>
      <c r="L30" s="2" t="inlineStr">
        <is>
          <t>Handel</t>
        </is>
      </c>
      <c r="M30" s="2" t="inlineStr">
        <is>
          <t>Standard</t>
        </is>
      </c>
      <c r="N30" s="2" t="inlineStr">
        <is>
          <t>Inaktiv</t>
        </is>
      </c>
      <c r="O30" s="3" t="n">
        <v>324824</v>
      </c>
      <c r="P30" s="4" t="n">
        <v>45355.93163906147</v>
      </c>
      <c r="Q30" s="4" t="n">
        <v>45988.93163906156</v>
      </c>
      <c r="R30" s="2" t="n">
        <v>25</v>
      </c>
      <c r="S30" s="3" t="n">
        <v>979606</v>
      </c>
      <c r="T30" s="2" t="inlineStr">
        <is>
          <t>Sofort</t>
        </is>
      </c>
      <c r="U30" s="2" t="inlineStr">
        <is>
          <t>⭐⭐</t>
        </is>
      </c>
      <c r="V30" s="2" t="inlineStr">
        <is>
          <t>Potenzial vorhanden</t>
        </is>
      </c>
    </row>
    <row r="31">
      <c r="A31" s="5" t="inlineStr">
        <is>
          <t>K-1031</t>
        </is>
      </c>
      <c r="B31" s="5" t="inlineStr">
        <is>
          <t>Furniture Design</t>
        </is>
      </c>
      <c r="C31" s="5" t="inlineStr">
        <is>
          <t>Matthias Schmitt</t>
        </is>
      </c>
      <c r="D31" s="5" t="inlineStr">
        <is>
          <t>Vertriebsleiter</t>
        </is>
      </c>
      <c r="E31" s="5" t="inlineStr">
        <is>
          <t>matthias.schmitt@furnituredesign.de</t>
        </is>
      </c>
      <c r="F31" s="5" t="inlineStr">
        <is>
          <t>+49 74 95175397</t>
        </is>
      </c>
      <c r="G31" s="5" t="inlineStr">
        <is>
          <t>+49 170 4817923</t>
        </is>
      </c>
      <c r="H31" s="5" t="inlineStr">
        <is>
          <t>Industriestraße 41</t>
        </is>
      </c>
      <c r="I31" s="5" t="inlineStr">
        <is>
          <t>40080</t>
        </is>
      </c>
      <c r="J31" s="5" t="inlineStr">
        <is>
          <t>Berlin</t>
        </is>
      </c>
      <c r="K31" s="5" t="inlineStr">
        <is>
          <t>Schweiz</t>
        </is>
      </c>
      <c r="L31" s="5" t="inlineStr">
        <is>
          <t>IT &amp; Software</t>
        </is>
      </c>
      <c r="M31" s="5" t="inlineStr">
        <is>
          <t>Standard</t>
        </is>
      </c>
      <c r="N31" s="5" t="inlineStr">
        <is>
          <t>VIP</t>
        </is>
      </c>
      <c r="O31" s="6" t="n">
        <v>390428</v>
      </c>
      <c r="P31" s="7" t="n">
        <v>45435.93163906239</v>
      </c>
      <c r="Q31" s="7" t="n">
        <v>46028.93163906247</v>
      </c>
      <c r="R31" s="5" t="n">
        <v>36</v>
      </c>
      <c r="S31" s="6" t="n">
        <v>905088</v>
      </c>
      <c r="T31" s="5" t="inlineStr">
        <is>
          <t>Sofort</t>
        </is>
      </c>
      <c r="U31" s="5" t="inlineStr">
        <is>
          <t>⭐⭐⭐</t>
        </is>
      </c>
      <c r="V31" s="5" t="inlineStr">
        <is>
          <t>Regelmäßiger Kontakt</t>
        </is>
      </c>
    </row>
    <row r="32">
      <c r="A32" s="2" t="inlineStr">
        <is>
          <t>K-1032</t>
        </is>
      </c>
      <c r="B32" s="2" t="inlineStr">
        <is>
          <t>FoodMaster AG</t>
        </is>
      </c>
      <c r="C32" s="2" t="inlineStr">
        <is>
          <t>Andreas Schulz</t>
        </is>
      </c>
      <c r="D32" s="2" t="inlineStr">
        <is>
          <t>Personalleiter</t>
        </is>
      </c>
      <c r="E32" s="2" t="inlineStr">
        <is>
          <t>andreas.schulz@foodmasterag.de</t>
        </is>
      </c>
      <c r="F32" s="2" t="inlineStr">
        <is>
          <t>+49 84 21885240</t>
        </is>
      </c>
      <c r="G32" s="2" t="inlineStr">
        <is>
          <t>+49 157 8174361</t>
        </is>
      </c>
      <c r="H32" s="2" t="inlineStr">
        <is>
          <t>Hauptstraße 62</t>
        </is>
      </c>
      <c r="I32" s="2" t="inlineStr">
        <is>
          <t>81533</t>
        </is>
      </c>
      <c r="J32" s="2" t="inlineStr">
        <is>
          <t>Leipzig</t>
        </is>
      </c>
      <c r="K32" s="2" t="inlineStr">
        <is>
          <t>Österreich</t>
        </is>
      </c>
      <c r="L32" s="2" t="inlineStr">
        <is>
          <t>Beratung</t>
        </is>
      </c>
      <c r="M32" s="2" t="inlineStr">
        <is>
          <t>Standard</t>
        </is>
      </c>
      <c r="N32" s="2" t="inlineStr">
        <is>
          <t>Inaktiv</t>
        </is>
      </c>
      <c r="O32" s="3" t="n">
        <v>307763</v>
      </c>
      <c r="P32" s="4" t="n">
        <v>44608.93163906351</v>
      </c>
      <c r="Q32" s="4" t="n">
        <v>46042.93163906364</v>
      </c>
      <c r="R32" s="2" t="n">
        <v>5</v>
      </c>
      <c r="S32" s="3" t="n">
        <v>287445</v>
      </c>
      <c r="T32" s="2" t="inlineStr">
        <is>
          <t>60 Tage</t>
        </is>
      </c>
      <c r="U32" s="2" t="inlineStr">
        <is>
          <t>⭐</t>
        </is>
      </c>
      <c r="V32" s="2" t="inlineStr">
        <is>
          <t>Potenzial vorhanden</t>
        </is>
      </c>
    </row>
    <row r="33">
      <c r="A33" s="5" t="inlineStr">
        <is>
          <t>K-1033</t>
        </is>
      </c>
      <c r="B33" s="5" t="inlineStr">
        <is>
          <t>Logistics Pro</t>
        </is>
      </c>
      <c r="C33" s="5" t="inlineStr">
        <is>
          <t>Thomas Schmidt</t>
        </is>
      </c>
      <c r="D33" s="5" t="inlineStr">
        <is>
          <t>IT-Leiter</t>
        </is>
      </c>
      <c r="E33" s="5" t="inlineStr">
        <is>
          <t>thomas.schmidt@logisticspro.de</t>
        </is>
      </c>
      <c r="F33" s="5" t="inlineStr">
        <is>
          <t>+49 33 33125723</t>
        </is>
      </c>
      <c r="G33" s="5" t="inlineStr">
        <is>
          <t>+49 173 2093325</t>
        </is>
      </c>
      <c r="H33" s="5" t="inlineStr">
        <is>
          <t>Hauptstraße 82</t>
        </is>
      </c>
      <c r="I33" s="5" t="inlineStr">
        <is>
          <t>69834</t>
        </is>
      </c>
      <c r="J33" s="5" t="inlineStr">
        <is>
          <t>Leipzig</t>
        </is>
      </c>
      <c r="K33" s="5" t="inlineStr">
        <is>
          <t>Österreich</t>
        </is>
      </c>
      <c r="L33" s="5" t="inlineStr">
        <is>
          <t>Gesundheitswesen</t>
        </is>
      </c>
      <c r="M33" s="5" t="inlineStr">
        <is>
          <t>Basic</t>
        </is>
      </c>
      <c r="N33" s="5" t="inlineStr">
        <is>
          <t>Inaktiv</t>
        </is>
      </c>
      <c r="O33" s="6" t="n">
        <v>169314</v>
      </c>
      <c r="P33" s="7" t="n">
        <v>45209.93163906442</v>
      </c>
      <c r="Q33" s="7" t="n">
        <v>46064.93163906453</v>
      </c>
      <c r="R33" s="5" t="n">
        <v>34</v>
      </c>
      <c r="S33" s="6" t="n">
        <v>408058</v>
      </c>
      <c r="T33" s="5" t="inlineStr">
        <is>
          <t>Sofort</t>
        </is>
      </c>
      <c r="U33" s="5" t="inlineStr">
        <is>
          <t>⭐⭐</t>
        </is>
      </c>
      <c r="V33" s="5" t="inlineStr">
        <is>
          <t>Wichtiger Kunde</t>
        </is>
      </c>
    </row>
    <row r="34">
      <c r="A34" s="2" t="inlineStr">
        <is>
          <t>K-1034</t>
        </is>
      </c>
      <c r="B34" s="2" t="inlineStr">
        <is>
          <t>Media Solutions</t>
        </is>
      </c>
      <c r="C34" s="2" t="inlineStr">
        <is>
          <t>Stefanie Wolf</t>
        </is>
      </c>
      <c r="D34" s="2" t="inlineStr">
        <is>
          <t>Einkaufsleiter</t>
        </is>
      </c>
      <c r="E34" s="2" t="inlineStr">
        <is>
          <t>stefanie.wolf@mediasolutions.de</t>
        </is>
      </c>
      <c r="F34" s="2" t="inlineStr">
        <is>
          <t>+49 49 20065391</t>
        </is>
      </c>
      <c r="G34" s="2" t="inlineStr">
        <is>
          <t>+49 175 3670448</t>
        </is>
      </c>
      <c r="H34" s="2" t="inlineStr">
        <is>
          <t>Hauptstraße 68</t>
        </is>
      </c>
      <c r="I34" s="2" t="inlineStr">
        <is>
          <t>18808</t>
        </is>
      </c>
      <c r="J34" s="2" t="inlineStr">
        <is>
          <t>Düsseldorf</t>
        </is>
      </c>
      <c r="K34" s="2" t="inlineStr">
        <is>
          <t>Schweiz</t>
        </is>
      </c>
      <c r="L34" s="2" t="inlineStr">
        <is>
          <t>Dienstleistung</t>
        </is>
      </c>
      <c r="M34" s="2" t="inlineStr">
        <is>
          <t>Premium</t>
        </is>
      </c>
      <c r="N34" s="2" t="inlineStr">
        <is>
          <t>VIP</t>
        </is>
      </c>
      <c r="O34" s="3" t="n">
        <v>68014</v>
      </c>
      <c r="P34" s="4" t="n">
        <v>45933.93163906529</v>
      </c>
      <c r="Q34" s="4" t="n">
        <v>46023.93163906539</v>
      </c>
      <c r="R34" s="2" t="n">
        <v>41</v>
      </c>
      <c r="S34" s="3" t="n">
        <v>228532</v>
      </c>
      <c r="T34" s="2" t="inlineStr">
        <is>
          <t>60 Tage</t>
        </is>
      </c>
      <c r="U34" s="2" t="inlineStr">
        <is>
          <t>⭐⭐</t>
        </is>
      </c>
      <c r="V34" s="2" t="inlineStr">
        <is>
          <t>Regelmäßiger Kontakt</t>
        </is>
      </c>
    </row>
    <row r="35">
      <c r="A35" s="5" t="inlineStr">
        <is>
          <t>K-1035</t>
        </is>
      </c>
      <c r="B35" s="5" t="inlineStr">
        <is>
          <t>Media Solutions</t>
        </is>
      </c>
      <c r="C35" s="5" t="inlineStr">
        <is>
          <t>Oliver Hartmann</t>
        </is>
      </c>
      <c r="D35" s="5" t="inlineStr">
        <is>
          <t>Finanzdirektor</t>
        </is>
      </c>
      <c r="E35" s="5" t="inlineStr">
        <is>
          <t>oliver.hartmann@mediasolutions.de</t>
        </is>
      </c>
      <c r="F35" s="5" t="inlineStr">
        <is>
          <t>+49 87 39397530</t>
        </is>
      </c>
      <c r="G35" s="5" t="inlineStr">
        <is>
          <t>+49 167 1602472</t>
        </is>
      </c>
      <c r="H35" s="5" t="inlineStr">
        <is>
          <t>Gartenweg 96</t>
        </is>
      </c>
      <c r="I35" s="5" t="inlineStr">
        <is>
          <t>40552</t>
        </is>
      </c>
      <c r="J35" s="5" t="inlineStr">
        <is>
          <t>Köln</t>
        </is>
      </c>
      <c r="K35" s="5" t="inlineStr">
        <is>
          <t>Österreich</t>
        </is>
      </c>
      <c r="L35" s="5" t="inlineStr">
        <is>
          <t>Dienstleistung</t>
        </is>
      </c>
      <c r="M35" s="5" t="inlineStr">
        <is>
          <t>Basic</t>
        </is>
      </c>
      <c r="N35" s="5" t="inlineStr">
        <is>
          <t>Aktiv</t>
        </is>
      </c>
      <c r="O35" s="6" t="n">
        <v>430089</v>
      </c>
      <c r="P35" s="7" t="n">
        <v>45415.93163906616</v>
      </c>
      <c r="Q35" s="7" t="n">
        <v>46029.93163906625</v>
      </c>
      <c r="R35" s="5" t="n">
        <v>45</v>
      </c>
      <c r="S35" s="6" t="n">
        <v>350516</v>
      </c>
      <c r="T35" s="5" t="inlineStr">
        <is>
          <t>Sofort</t>
        </is>
      </c>
      <c r="U35" s="5" t="inlineStr">
        <is>
          <t>⭐⭐⭐⭐⭐</t>
        </is>
      </c>
      <c r="V35" s="5" t="inlineStr"/>
    </row>
    <row r="36">
      <c r="A36" s="2" t="inlineStr">
        <is>
          <t>K-1036</t>
        </is>
      </c>
      <c r="B36" s="2" t="inlineStr">
        <is>
          <t>Finance Solutions</t>
        </is>
      </c>
      <c r="C36" s="2" t="inlineStr">
        <is>
          <t>Alexander Schwarz</t>
        </is>
      </c>
      <c r="D36" s="2" t="inlineStr">
        <is>
          <t>IT-Leiter</t>
        </is>
      </c>
      <c r="E36" s="2" t="inlineStr">
        <is>
          <t>alexander.schwarz@financesolutions.de</t>
        </is>
      </c>
      <c r="F36" s="2" t="inlineStr">
        <is>
          <t>+49 69 30466068</t>
        </is>
      </c>
      <c r="G36" s="2" t="inlineStr">
        <is>
          <t>+49 171 1324968</t>
        </is>
      </c>
      <c r="H36" s="2" t="inlineStr">
        <is>
          <t>Hauptstraße 57</t>
        </is>
      </c>
      <c r="I36" s="2" t="inlineStr">
        <is>
          <t>65436</t>
        </is>
      </c>
      <c r="J36" s="2" t="inlineStr">
        <is>
          <t>Hamburg</t>
        </is>
      </c>
      <c r="K36" s="2" t="inlineStr">
        <is>
          <t>Schweiz</t>
        </is>
      </c>
      <c r="L36" s="2" t="inlineStr">
        <is>
          <t>Handel</t>
        </is>
      </c>
      <c r="M36" s="2" t="inlineStr">
        <is>
          <t>Neu</t>
        </is>
      </c>
      <c r="N36" s="2" t="inlineStr">
        <is>
          <t>Potenzial</t>
        </is>
      </c>
      <c r="O36" s="3" t="n">
        <v>319884</v>
      </c>
      <c r="P36" s="4" t="n">
        <v>44970.93163906699</v>
      </c>
      <c r="Q36" s="4" t="n">
        <v>46037.93163906709</v>
      </c>
      <c r="R36" s="2" t="n">
        <v>1</v>
      </c>
      <c r="S36" s="3" t="n">
        <v>904067</v>
      </c>
      <c r="T36" s="2" t="inlineStr">
        <is>
          <t>Sofort</t>
        </is>
      </c>
      <c r="U36" s="2" t="inlineStr">
        <is>
          <t>⭐</t>
        </is>
      </c>
      <c r="V36" s="2" t="inlineStr"/>
    </row>
    <row r="37">
      <c r="A37" s="5" t="inlineStr">
        <is>
          <t>K-1037</t>
        </is>
      </c>
      <c r="B37" s="5" t="inlineStr">
        <is>
          <t>Sports &amp; Fitness</t>
        </is>
      </c>
      <c r="C37" s="5" t="inlineStr">
        <is>
          <t>Oliver Hartmann</t>
        </is>
      </c>
      <c r="D37" s="5" t="inlineStr">
        <is>
          <t>Projektmanager</t>
        </is>
      </c>
      <c r="E37" s="5" t="inlineStr">
        <is>
          <t>oliver.hartmann@sportsfitness.de</t>
        </is>
      </c>
      <c r="F37" s="5" t="inlineStr">
        <is>
          <t>+49 32 82286931</t>
        </is>
      </c>
      <c r="G37" s="5" t="inlineStr">
        <is>
          <t>+49 162 9236401</t>
        </is>
      </c>
      <c r="H37" s="5" t="inlineStr">
        <is>
          <t>Industriestraße 7</t>
        </is>
      </c>
      <c r="I37" s="5" t="inlineStr">
        <is>
          <t>87885</t>
        </is>
      </c>
      <c r="J37" s="5" t="inlineStr">
        <is>
          <t>Stuttgart</t>
        </is>
      </c>
      <c r="K37" s="5" t="inlineStr">
        <is>
          <t>Schweiz</t>
        </is>
      </c>
      <c r="L37" s="5" t="inlineStr">
        <is>
          <t>Dienstleistung</t>
        </is>
      </c>
      <c r="M37" s="5" t="inlineStr">
        <is>
          <t>Basic</t>
        </is>
      </c>
      <c r="N37" s="5" t="inlineStr">
        <is>
          <t>Potenzial</t>
        </is>
      </c>
      <c r="O37" s="6" t="n">
        <v>476660</v>
      </c>
      <c r="P37" s="7" t="n">
        <v>45770.93163906795</v>
      </c>
      <c r="Q37" s="7" t="n">
        <v>46062.93163906805</v>
      </c>
      <c r="R37" s="5" t="n">
        <v>33</v>
      </c>
      <c r="S37" s="6" t="n">
        <v>227369</v>
      </c>
      <c r="T37" s="5" t="inlineStr">
        <is>
          <t>14 Tage</t>
        </is>
      </c>
      <c r="U37" s="5" t="inlineStr">
        <is>
          <t>⭐</t>
        </is>
      </c>
      <c r="V37" s="5" t="inlineStr">
        <is>
          <t>Potenzial vorhanden</t>
        </is>
      </c>
    </row>
    <row r="38">
      <c r="A38" s="2" t="inlineStr">
        <is>
          <t>K-1038</t>
        </is>
      </c>
      <c r="B38" s="2" t="inlineStr">
        <is>
          <t>Pharma Care</t>
        </is>
      </c>
      <c r="C38" s="2" t="inlineStr">
        <is>
          <t>Tobias Krause</t>
        </is>
      </c>
      <c r="D38" s="2" t="inlineStr">
        <is>
          <t>Projektmanager</t>
        </is>
      </c>
      <c r="E38" s="2" t="inlineStr">
        <is>
          <t>tobias.krause@pharmacare.de</t>
        </is>
      </c>
      <c r="F38" s="2" t="inlineStr">
        <is>
          <t>+49 72 44644057</t>
        </is>
      </c>
      <c r="G38" s="2" t="inlineStr">
        <is>
          <t>+49 161 1793994</t>
        </is>
      </c>
      <c r="H38" s="2" t="inlineStr">
        <is>
          <t>Gartenweg 73</t>
        </is>
      </c>
      <c r="I38" s="2" t="inlineStr">
        <is>
          <t>85971</t>
        </is>
      </c>
      <c r="J38" s="2" t="inlineStr">
        <is>
          <t>Berlin</t>
        </is>
      </c>
      <c r="K38" s="2" t="inlineStr">
        <is>
          <t>Schweiz</t>
        </is>
      </c>
      <c r="L38" s="2" t="inlineStr">
        <is>
          <t>Logistik</t>
        </is>
      </c>
      <c r="M38" s="2" t="inlineStr">
        <is>
          <t>Basic</t>
        </is>
      </c>
      <c r="N38" s="2" t="inlineStr">
        <is>
          <t>Inaktiv</t>
        </is>
      </c>
      <c r="O38" s="3" t="n">
        <v>456176</v>
      </c>
      <c r="P38" s="4" t="n">
        <v>45132.93163906881</v>
      </c>
      <c r="Q38" s="4" t="n">
        <v>46054.9316390689</v>
      </c>
      <c r="R38" s="2" t="n">
        <v>29</v>
      </c>
      <c r="S38" s="3" t="n">
        <v>161737</v>
      </c>
      <c r="T38" s="2" t="inlineStr">
        <is>
          <t>14 Tage</t>
        </is>
      </c>
      <c r="U38" s="2" t="inlineStr">
        <is>
          <t>⭐⭐⭐⭐</t>
        </is>
      </c>
      <c r="V38" s="2" t="inlineStr"/>
    </row>
    <row r="39">
      <c r="A39" s="5" t="inlineStr">
        <is>
          <t>K-1039</t>
        </is>
      </c>
      <c r="B39" s="5" t="inlineStr">
        <is>
          <t>Pharma Care</t>
        </is>
      </c>
      <c r="C39" s="5" t="inlineStr">
        <is>
          <t>Laura Hoffmann</t>
        </is>
      </c>
      <c r="D39" s="5" t="inlineStr">
        <is>
          <t>IT-Leiter</t>
        </is>
      </c>
      <c r="E39" s="5" t="inlineStr">
        <is>
          <t>laura.hoffmann@pharmacare.de</t>
        </is>
      </c>
      <c r="F39" s="5" t="inlineStr">
        <is>
          <t>+49 53 52796485</t>
        </is>
      </c>
      <c r="G39" s="5" t="inlineStr">
        <is>
          <t>+49 170 2560482</t>
        </is>
      </c>
      <c r="H39" s="5" t="inlineStr">
        <is>
          <t>Bahnhofstraße 112</t>
        </is>
      </c>
      <c r="I39" s="5" t="inlineStr">
        <is>
          <t>13601</t>
        </is>
      </c>
      <c r="J39" s="5" t="inlineStr">
        <is>
          <t>Düsseldorf</t>
        </is>
      </c>
      <c r="K39" s="5" t="inlineStr">
        <is>
          <t>Deutschland</t>
        </is>
      </c>
      <c r="L39" s="5" t="inlineStr">
        <is>
          <t>Dienstleistung</t>
        </is>
      </c>
      <c r="M39" s="5" t="inlineStr">
        <is>
          <t>Standard</t>
        </is>
      </c>
      <c r="N39" s="5" t="inlineStr">
        <is>
          <t>Potenzial</t>
        </is>
      </c>
      <c r="O39" s="6" t="n">
        <v>192310</v>
      </c>
      <c r="P39" s="7" t="n">
        <v>45559.93163906965</v>
      </c>
      <c r="Q39" s="7" t="n">
        <v>46041.93163906974</v>
      </c>
      <c r="R39" s="5" t="n">
        <v>1</v>
      </c>
      <c r="S39" s="6" t="n">
        <v>629034</v>
      </c>
      <c r="T39" s="5" t="inlineStr">
        <is>
          <t>60 Tage</t>
        </is>
      </c>
      <c r="U39" s="5" t="inlineStr">
        <is>
          <t>⭐⭐⭐</t>
        </is>
      </c>
      <c r="V39" s="5" t="inlineStr">
        <is>
          <t>Potenzial vorhanden</t>
        </is>
      </c>
    </row>
    <row r="40">
      <c r="A40" s="2" t="inlineStr">
        <is>
          <t>K-1040</t>
        </is>
      </c>
      <c r="B40" s="2" t="inlineStr">
        <is>
          <t>Legal Services</t>
        </is>
      </c>
      <c r="C40" s="2" t="inlineStr">
        <is>
          <t>Sebastian Hofmann</t>
        </is>
      </c>
      <c r="D40" s="2" t="inlineStr">
        <is>
          <t>Geschäftsführer</t>
        </is>
      </c>
      <c r="E40" s="2" t="inlineStr">
        <is>
          <t>sebastian.hofmann@legalservices.de</t>
        </is>
      </c>
      <c r="F40" s="2" t="inlineStr">
        <is>
          <t>+49 37 40154210</t>
        </is>
      </c>
      <c r="G40" s="2" t="inlineStr">
        <is>
          <t>+49 174 3039950</t>
        </is>
      </c>
      <c r="H40" s="2" t="inlineStr">
        <is>
          <t>Bahnhofstraße 80</t>
        </is>
      </c>
      <c r="I40" s="2" t="inlineStr">
        <is>
          <t>93820</t>
        </is>
      </c>
      <c r="J40" s="2" t="inlineStr">
        <is>
          <t>München</t>
        </is>
      </c>
      <c r="K40" s="2" t="inlineStr">
        <is>
          <t>Österreich</t>
        </is>
      </c>
      <c r="L40" s="2" t="inlineStr">
        <is>
          <t>Beratung</t>
        </is>
      </c>
      <c r="M40" s="2" t="inlineStr">
        <is>
          <t>Standard</t>
        </is>
      </c>
      <c r="N40" s="2" t="inlineStr">
        <is>
          <t>Aktiv</t>
        </is>
      </c>
      <c r="O40" s="3" t="n">
        <v>197303</v>
      </c>
      <c r="P40" s="4" t="n">
        <v>45796.93163907054</v>
      </c>
      <c r="Q40" s="4" t="n">
        <v>46010.93163907064</v>
      </c>
      <c r="R40" s="2" t="n">
        <v>20</v>
      </c>
      <c r="S40" s="3" t="n">
        <v>989618</v>
      </c>
      <c r="T40" s="2" t="inlineStr">
        <is>
          <t>14 Tage</t>
        </is>
      </c>
      <c r="U40" s="2" t="inlineStr">
        <is>
          <t>⭐⭐⭐</t>
        </is>
      </c>
      <c r="V40" s="2" t="inlineStr">
        <is>
          <t>Potenzial vorhanden</t>
        </is>
      </c>
    </row>
    <row r="41">
      <c r="A41" s="5" t="inlineStr">
        <is>
          <t>K-1041</t>
        </is>
      </c>
      <c r="B41" s="5" t="inlineStr">
        <is>
          <t>Real Estate Group</t>
        </is>
      </c>
      <c r="C41" s="5" t="inlineStr">
        <is>
          <t>Anna Müller</t>
        </is>
      </c>
      <c r="D41" s="5" t="inlineStr">
        <is>
          <t>Geschäftsführer</t>
        </is>
      </c>
      <c r="E41" s="5" t="inlineStr">
        <is>
          <t>anna.müller@realestategroup.de</t>
        </is>
      </c>
      <c r="F41" s="5" t="inlineStr">
        <is>
          <t>+49 70 59762274</t>
        </is>
      </c>
      <c r="G41" s="5" t="inlineStr">
        <is>
          <t>+49 172 8566992</t>
        </is>
      </c>
      <c r="H41" s="5" t="inlineStr">
        <is>
          <t>Hauptstraße 107</t>
        </is>
      </c>
      <c r="I41" s="5" t="inlineStr">
        <is>
          <t>30284</t>
        </is>
      </c>
      <c r="J41" s="5" t="inlineStr">
        <is>
          <t>Hamburg</t>
        </is>
      </c>
      <c r="K41" s="5" t="inlineStr">
        <is>
          <t>Deutschland</t>
        </is>
      </c>
      <c r="L41" s="5" t="inlineStr">
        <is>
          <t>Bau</t>
        </is>
      </c>
      <c r="M41" s="5" t="inlineStr">
        <is>
          <t>Basic</t>
        </is>
      </c>
      <c r="N41" s="5" t="inlineStr">
        <is>
          <t>Aktiv</t>
        </is>
      </c>
      <c r="O41" s="6" t="n">
        <v>178301</v>
      </c>
      <c r="P41" s="7" t="n">
        <v>45473.9316390714</v>
      </c>
      <c r="Q41" s="7" t="n">
        <v>46026.9316390715</v>
      </c>
      <c r="R41" s="5" t="n">
        <v>48</v>
      </c>
      <c r="S41" s="6" t="n">
        <v>403052</v>
      </c>
      <c r="T41" s="5" t="inlineStr">
        <is>
          <t>30 Tage</t>
        </is>
      </c>
      <c r="U41" s="5" t="inlineStr">
        <is>
          <t>⭐⭐⭐⭐</t>
        </is>
      </c>
      <c r="V41" s="5" t="inlineStr">
        <is>
          <t>Potenzial vorhanden</t>
        </is>
      </c>
    </row>
    <row r="42">
      <c r="A42" s="2" t="inlineStr">
        <is>
          <t>K-1042</t>
        </is>
      </c>
      <c r="B42" s="2" t="inlineStr">
        <is>
          <t>Tech Solutions GmbH</t>
        </is>
      </c>
      <c r="C42" s="2" t="inlineStr">
        <is>
          <t>Jennifer Neumann</t>
        </is>
      </c>
      <c r="D42" s="2" t="inlineStr">
        <is>
          <t>Einkaufsleiter</t>
        </is>
      </c>
      <c r="E42" s="2" t="inlineStr">
        <is>
          <t>jennifer.neumann@techsolutionsgmbh.de</t>
        </is>
      </c>
      <c r="F42" s="2" t="inlineStr">
        <is>
          <t>+49 84 88026496</t>
        </is>
      </c>
      <c r="G42" s="2" t="inlineStr">
        <is>
          <t>+49 159 1049707</t>
        </is>
      </c>
      <c r="H42" s="2" t="inlineStr">
        <is>
          <t>Gartenweg 123</t>
        </is>
      </c>
      <c r="I42" s="2" t="inlineStr">
        <is>
          <t>76024</t>
        </is>
      </c>
      <c r="J42" s="2" t="inlineStr">
        <is>
          <t>Hamburg</t>
        </is>
      </c>
      <c r="K42" s="2" t="inlineStr">
        <is>
          <t>Schweiz</t>
        </is>
      </c>
      <c r="L42" s="2" t="inlineStr">
        <is>
          <t>Gesundheitswesen</t>
        </is>
      </c>
      <c r="M42" s="2" t="inlineStr">
        <is>
          <t>Standard</t>
        </is>
      </c>
      <c r="N42" s="2" t="inlineStr">
        <is>
          <t>Inaktiv</t>
        </is>
      </c>
      <c r="O42" s="3" t="n">
        <v>209207</v>
      </c>
      <c r="P42" s="4" t="n">
        <v>44962.93163907228</v>
      </c>
      <c r="Q42" s="4" t="n">
        <v>45991.93163907238</v>
      </c>
      <c r="R42" s="2" t="n">
        <v>48</v>
      </c>
      <c r="S42" s="3" t="n">
        <v>762703</v>
      </c>
      <c r="T42" s="2" t="inlineStr">
        <is>
          <t>14 Tage</t>
        </is>
      </c>
      <c r="U42" s="2" t="inlineStr">
        <is>
          <t>⭐⭐</t>
        </is>
      </c>
      <c r="V42" s="2" t="inlineStr">
        <is>
          <t>Sehr zufrieden</t>
        </is>
      </c>
    </row>
    <row r="43">
      <c r="A43" s="5" t="inlineStr">
        <is>
          <t>K-1043</t>
        </is>
      </c>
      <c r="B43" s="5" t="inlineStr">
        <is>
          <t>Sports &amp; Fitness</t>
        </is>
      </c>
      <c r="C43" s="5" t="inlineStr">
        <is>
          <t>Martin Braun</t>
        </is>
      </c>
      <c r="D43" s="5" t="inlineStr">
        <is>
          <t>Einkaufsleiter</t>
        </is>
      </c>
      <c r="E43" s="5" t="inlineStr">
        <is>
          <t>martin.braun@sportsfitness.de</t>
        </is>
      </c>
      <c r="F43" s="5" t="inlineStr">
        <is>
          <t>+49 75 16247008</t>
        </is>
      </c>
      <c r="G43" s="5" t="inlineStr">
        <is>
          <t>+49 161 4840526</t>
        </is>
      </c>
      <c r="H43" s="5" t="inlineStr">
        <is>
          <t>Bahnhofstraße 120</t>
        </is>
      </c>
      <c r="I43" s="5" t="inlineStr">
        <is>
          <t>58678</t>
        </is>
      </c>
      <c r="J43" s="5" t="inlineStr">
        <is>
          <t>Stuttgart</t>
        </is>
      </c>
      <c r="K43" s="5" t="inlineStr">
        <is>
          <t>Österreich</t>
        </is>
      </c>
      <c r="L43" s="5" t="inlineStr">
        <is>
          <t>Bau</t>
        </is>
      </c>
      <c r="M43" s="5" t="inlineStr">
        <is>
          <t>Standard</t>
        </is>
      </c>
      <c r="N43" s="5" t="inlineStr">
        <is>
          <t>VIP</t>
        </is>
      </c>
      <c r="O43" s="6" t="n">
        <v>390421</v>
      </c>
      <c r="P43" s="7" t="n">
        <v>44817.93163907359</v>
      </c>
      <c r="Q43" s="7" t="n">
        <v>46029.93163907368</v>
      </c>
      <c r="R43" s="5" t="n">
        <v>45</v>
      </c>
      <c r="S43" s="6" t="n">
        <v>329957</v>
      </c>
      <c r="T43" s="5" t="inlineStr">
        <is>
          <t>30 Tage</t>
        </is>
      </c>
      <c r="U43" s="5" t="inlineStr">
        <is>
          <t>⭐⭐⭐⭐</t>
        </is>
      </c>
      <c r="V43" s="5" t="inlineStr"/>
    </row>
    <row r="44">
      <c r="A44" s="2" t="inlineStr">
        <is>
          <t>K-1044</t>
        </is>
      </c>
      <c r="B44" s="2" t="inlineStr">
        <is>
          <t>Construction Pro</t>
        </is>
      </c>
      <c r="C44" s="2" t="inlineStr">
        <is>
          <t>Melanie Richter</t>
        </is>
      </c>
      <c r="D44" s="2" t="inlineStr">
        <is>
          <t>Geschäftsführer</t>
        </is>
      </c>
      <c r="E44" s="2" t="inlineStr">
        <is>
          <t>melanie.richter@constructionpro.de</t>
        </is>
      </c>
      <c r="F44" s="2" t="inlineStr">
        <is>
          <t>+49 88 91516383</t>
        </is>
      </c>
      <c r="G44" s="2" t="inlineStr">
        <is>
          <t>+49 174 8239783</t>
        </is>
      </c>
      <c r="H44" s="2" t="inlineStr">
        <is>
          <t>Gartenweg 139</t>
        </is>
      </c>
      <c r="I44" s="2" t="inlineStr">
        <is>
          <t>87849</t>
        </is>
      </c>
      <c r="J44" s="2" t="inlineStr">
        <is>
          <t>Berlin</t>
        </is>
      </c>
      <c r="K44" s="2" t="inlineStr">
        <is>
          <t>Deutschland</t>
        </is>
      </c>
      <c r="L44" s="2" t="inlineStr">
        <is>
          <t>Bau</t>
        </is>
      </c>
      <c r="M44" s="2" t="inlineStr">
        <is>
          <t>Premium</t>
        </is>
      </c>
      <c r="N44" s="2" t="inlineStr">
        <is>
          <t>Potenzial</t>
        </is>
      </c>
      <c r="O44" s="3" t="n">
        <v>131771</v>
      </c>
      <c r="P44" s="4" t="n">
        <v>45581.93163907444</v>
      </c>
      <c r="Q44" s="4" t="n">
        <v>46009.93163907455</v>
      </c>
      <c r="R44" s="2" t="n">
        <v>14</v>
      </c>
      <c r="S44" s="3" t="n">
        <v>819053</v>
      </c>
      <c r="T44" s="2" t="inlineStr">
        <is>
          <t>30 Tage</t>
        </is>
      </c>
      <c r="U44" s="2" t="inlineStr">
        <is>
          <t>⭐⭐</t>
        </is>
      </c>
      <c r="V44" s="2" t="inlineStr">
        <is>
          <t>Regelmäßiger Kontakt</t>
        </is>
      </c>
    </row>
    <row r="45">
      <c r="A45" s="5" t="inlineStr">
        <is>
          <t>K-1045</t>
        </is>
      </c>
      <c r="B45" s="5" t="inlineStr">
        <is>
          <t>Auto Excellence</t>
        </is>
      </c>
      <c r="C45" s="5" t="inlineStr">
        <is>
          <t>Sandra Meier</t>
        </is>
      </c>
      <c r="D45" s="5" t="inlineStr">
        <is>
          <t>Personalleiter</t>
        </is>
      </c>
      <c r="E45" s="5" t="inlineStr">
        <is>
          <t>sandra.meier@autoexcellence.de</t>
        </is>
      </c>
      <c r="F45" s="5" t="inlineStr">
        <is>
          <t>+49 84 50260946</t>
        </is>
      </c>
      <c r="G45" s="5" t="inlineStr">
        <is>
          <t>+49 158 5183494</t>
        </is>
      </c>
      <c r="H45" s="5" t="inlineStr">
        <is>
          <t>Hauptstraße 103</t>
        </is>
      </c>
      <c r="I45" s="5" t="inlineStr">
        <is>
          <t>96657</t>
        </is>
      </c>
      <c r="J45" s="5" t="inlineStr">
        <is>
          <t>Köln</t>
        </is>
      </c>
      <c r="K45" s="5" t="inlineStr">
        <is>
          <t>Deutschland</t>
        </is>
      </c>
      <c r="L45" s="5" t="inlineStr">
        <is>
          <t>Logistik</t>
        </is>
      </c>
      <c r="M45" s="5" t="inlineStr">
        <is>
          <t>Premium</t>
        </is>
      </c>
      <c r="N45" s="5" t="inlineStr">
        <is>
          <t>Aktiv</t>
        </is>
      </c>
      <c r="O45" s="6" t="n">
        <v>313940</v>
      </c>
      <c r="P45" s="7" t="n">
        <v>45126.93163907536</v>
      </c>
      <c r="Q45" s="7" t="n">
        <v>46049.93163907545</v>
      </c>
      <c r="R45" s="5" t="n">
        <v>24</v>
      </c>
      <c r="S45" s="6" t="n">
        <v>910052</v>
      </c>
      <c r="T45" s="5" t="inlineStr">
        <is>
          <t>14 Tage</t>
        </is>
      </c>
      <c r="U45" s="5" t="inlineStr">
        <is>
          <t>⭐⭐⭐⭐</t>
        </is>
      </c>
      <c r="V45" s="5" t="inlineStr">
        <is>
          <t>Sehr zufrieden</t>
        </is>
      </c>
    </row>
    <row r="46">
      <c r="A46" s="2" t="inlineStr">
        <is>
          <t>K-1046</t>
        </is>
      </c>
      <c r="B46" s="2" t="inlineStr">
        <is>
          <t>Electronics Hub</t>
        </is>
      </c>
      <c r="C46" s="2" t="inlineStr">
        <is>
          <t>Christian Wagner</t>
        </is>
      </c>
      <c r="D46" s="2" t="inlineStr">
        <is>
          <t>Finanzdirektor</t>
        </is>
      </c>
      <c r="E46" s="2" t="inlineStr">
        <is>
          <t>christian.wagner@electronicshub.de</t>
        </is>
      </c>
      <c r="F46" s="2" t="inlineStr">
        <is>
          <t>+49 89 36843375</t>
        </is>
      </c>
      <c r="G46" s="2" t="inlineStr">
        <is>
          <t>+49 176 2247837</t>
        </is>
      </c>
      <c r="H46" s="2" t="inlineStr">
        <is>
          <t>Gartenweg 43</t>
        </is>
      </c>
      <c r="I46" s="2" t="inlineStr">
        <is>
          <t>20551</t>
        </is>
      </c>
      <c r="J46" s="2" t="inlineStr">
        <is>
          <t>München</t>
        </is>
      </c>
      <c r="K46" s="2" t="inlineStr">
        <is>
          <t>Schweiz</t>
        </is>
      </c>
      <c r="L46" s="2" t="inlineStr">
        <is>
          <t>Dienstleistung</t>
        </is>
      </c>
      <c r="M46" s="2" t="inlineStr">
        <is>
          <t>Premium</t>
        </is>
      </c>
      <c r="N46" s="2" t="inlineStr">
        <is>
          <t>Potenzial</t>
        </is>
      </c>
      <c r="O46" s="3" t="n">
        <v>92257</v>
      </c>
      <c r="P46" s="4" t="n">
        <v>45284.93163907618</v>
      </c>
      <c r="Q46" s="4" t="n">
        <v>46034.93163907628</v>
      </c>
      <c r="R46" s="2" t="n">
        <v>6</v>
      </c>
      <c r="S46" s="3" t="n">
        <v>625787</v>
      </c>
      <c r="T46" s="2" t="inlineStr">
        <is>
          <t>60 Tage</t>
        </is>
      </c>
      <c r="U46" s="2" t="inlineStr">
        <is>
          <t>⭐⭐⭐⭐</t>
        </is>
      </c>
      <c r="V46" s="2" t="inlineStr">
        <is>
          <t>Sehr zufrieden</t>
        </is>
      </c>
    </row>
    <row r="47">
      <c r="A47" s="5" t="inlineStr">
        <is>
          <t>K-1047</t>
        </is>
      </c>
      <c r="B47" s="5" t="inlineStr">
        <is>
          <t>Logistics Pro</t>
        </is>
      </c>
      <c r="C47" s="5" t="inlineStr">
        <is>
          <t>Anna Müller</t>
        </is>
      </c>
      <c r="D47" s="5" t="inlineStr">
        <is>
          <t>Vertriebsleiter</t>
        </is>
      </c>
      <c r="E47" s="5" t="inlineStr">
        <is>
          <t>anna.müller@logisticspro.de</t>
        </is>
      </c>
      <c r="F47" s="5" t="inlineStr">
        <is>
          <t>+49 84 97799401</t>
        </is>
      </c>
      <c r="G47" s="5" t="inlineStr">
        <is>
          <t>+49 162 4791138</t>
        </is>
      </c>
      <c r="H47" s="5" t="inlineStr">
        <is>
          <t>Bahnhofstraße 33</t>
        </is>
      </c>
      <c r="I47" s="5" t="inlineStr">
        <is>
          <t>10389</t>
        </is>
      </c>
      <c r="J47" s="5" t="inlineStr">
        <is>
          <t>Leipzig</t>
        </is>
      </c>
      <c r="K47" s="5" t="inlineStr">
        <is>
          <t>Schweiz</t>
        </is>
      </c>
      <c r="L47" s="5" t="inlineStr">
        <is>
          <t>Produktion</t>
        </is>
      </c>
      <c r="M47" s="5" t="inlineStr">
        <is>
          <t>Neu</t>
        </is>
      </c>
      <c r="N47" s="5" t="inlineStr">
        <is>
          <t>VIP</t>
        </is>
      </c>
      <c r="O47" s="6" t="n">
        <v>96269</v>
      </c>
      <c r="P47" s="7" t="n">
        <v>44607.93163907706</v>
      </c>
      <c r="Q47" s="7" t="n">
        <v>46028.93163907715</v>
      </c>
      <c r="R47" s="5" t="n">
        <v>6</v>
      </c>
      <c r="S47" s="6" t="n">
        <v>332522</v>
      </c>
      <c r="T47" s="5" t="inlineStr">
        <is>
          <t>14 Tage</t>
        </is>
      </c>
      <c r="U47" s="5" t="inlineStr">
        <is>
          <t>⭐⭐⭐⭐</t>
        </is>
      </c>
      <c r="V47" s="5" t="inlineStr">
        <is>
          <t>Wichtiger Kunde</t>
        </is>
      </c>
    </row>
    <row r="48">
      <c r="A48" s="2" t="inlineStr">
        <is>
          <t>K-1048</t>
        </is>
      </c>
      <c r="B48" s="2" t="inlineStr">
        <is>
          <t>Handel24 GmbH</t>
        </is>
      </c>
      <c r="C48" s="2" t="inlineStr">
        <is>
          <t>Katharina Zimmermann</t>
        </is>
      </c>
      <c r="D48" s="2" t="inlineStr">
        <is>
          <t>Geschäftsführer</t>
        </is>
      </c>
      <c r="E48" s="2" t="inlineStr">
        <is>
          <t>katharina.zimmermann@handel24gmbh.de</t>
        </is>
      </c>
      <c r="F48" s="2" t="inlineStr">
        <is>
          <t>+49 76 60211238</t>
        </is>
      </c>
      <c r="G48" s="2" t="inlineStr">
        <is>
          <t>+49 169 8284209</t>
        </is>
      </c>
      <c r="H48" s="2" t="inlineStr">
        <is>
          <t>Gartenweg 65</t>
        </is>
      </c>
      <c r="I48" s="2" t="inlineStr">
        <is>
          <t>22208</t>
        </is>
      </c>
      <c r="J48" s="2" t="inlineStr">
        <is>
          <t>Berlin</t>
        </is>
      </c>
      <c r="K48" s="2" t="inlineStr">
        <is>
          <t>Schweiz</t>
        </is>
      </c>
      <c r="L48" s="2" t="inlineStr">
        <is>
          <t>Gesundheitswesen</t>
        </is>
      </c>
      <c r="M48" s="2" t="inlineStr">
        <is>
          <t>Premium</t>
        </is>
      </c>
      <c r="N48" s="2" t="inlineStr">
        <is>
          <t>Aktiv</t>
        </is>
      </c>
      <c r="O48" s="3" t="n">
        <v>417201</v>
      </c>
      <c r="P48" s="4" t="n">
        <v>45887.93163907789</v>
      </c>
      <c r="Q48" s="4" t="n">
        <v>46041.93163907797</v>
      </c>
      <c r="R48" s="2" t="n">
        <v>7</v>
      </c>
      <c r="S48" s="3" t="n">
        <v>535463</v>
      </c>
      <c r="T48" s="2" t="inlineStr">
        <is>
          <t>30 Tage</t>
        </is>
      </c>
      <c r="U48" s="2" t="inlineStr">
        <is>
          <t>⭐⭐⭐⭐⭐</t>
        </is>
      </c>
      <c r="V48" s="2" t="inlineStr"/>
    </row>
    <row r="49">
      <c r="A49" s="5" t="inlineStr">
        <is>
          <t>K-1049</t>
        </is>
      </c>
      <c r="B49" s="5" t="inlineStr">
        <is>
          <t>Pharma Care</t>
        </is>
      </c>
      <c r="C49" s="5" t="inlineStr">
        <is>
          <t>Michael Weber</t>
        </is>
      </c>
      <c r="D49" s="5" t="inlineStr">
        <is>
          <t>Einkaufsleiter</t>
        </is>
      </c>
      <c r="E49" s="5" t="inlineStr">
        <is>
          <t>michael.weber@pharmacare.de</t>
        </is>
      </c>
      <c r="F49" s="5" t="inlineStr">
        <is>
          <t>+49 85 32903315</t>
        </is>
      </c>
      <c r="G49" s="5" t="inlineStr">
        <is>
          <t>+49 153 4212222</t>
        </is>
      </c>
      <c r="H49" s="5" t="inlineStr">
        <is>
          <t>Industriestraße 147</t>
        </is>
      </c>
      <c r="I49" s="5" t="inlineStr">
        <is>
          <t>98758</t>
        </is>
      </c>
      <c r="J49" s="5" t="inlineStr">
        <is>
          <t>Stuttgart</t>
        </is>
      </c>
      <c r="K49" s="5" t="inlineStr">
        <is>
          <t>Deutschland</t>
        </is>
      </c>
      <c r="L49" s="5" t="inlineStr">
        <is>
          <t>Dienstleistung</t>
        </is>
      </c>
      <c r="M49" s="5" t="inlineStr">
        <is>
          <t>Premium</t>
        </is>
      </c>
      <c r="N49" s="5" t="inlineStr">
        <is>
          <t>Potenzial</t>
        </is>
      </c>
      <c r="O49" s="6" t="n">
        <v>423628</v>
      </c>
      <c r="P49" s="7" t="n">
        <v>45738.93163907877</v>
      </c>
      <c r="Q49" s="7" t="n">
        <v>45992.93163907887</v>
      </c>
      <c r="R49" s="5" t="n">
        <v>33</v>
      </c>
      <c r="S49" s="6" t="n">
        <v>703419</v>
      </c>
      <c r="T49" s="5" t="inlineStr">
        <is>
          <t>Sofort</t>
        </is>
      </c>
      <c r="U49" s="5" t="inlineStr">
        <is>
          <t>⭐⭐⭐⭐</t>
        </is>
      </c>
      <c r="V49" s="5" t="inlineStr"/>
    </row>
    <row r="50">
      <c r="A50" s="2" t="inlineStr">
        <is>
          <t>K-1050</t>
        </is>
      </c>
      <c r="B50" s="2" t="inlineStr">
        <is>
          <t>Global Trade Co.</t>
        </is>
      </c>
      <c r="C50" s="2" t="inlineStr">
        <is>
          <t>Julia Becker</t>
        </is>
      </c>
      <c r="D50" s="2" t="inlineStr">
        <is>
          <t>Einkaufsleiter</t>
        </is>
      </c>
      <c r="E50" s="2" t="inlineStr">
        <is>
          <t>julia.becker@globaltradeco..de</t>
        </is>
      </c>
      <c r="F50" s="2" t="inlineStr">
        <is>
          <t>+49 67 40157422</t>
        </is>
      </c>
      <c r="G50" s="2" t="inlineStr">
        <is>
          <t>+49 168 9508184</t>
        </is>
      </c>
      <c r="H50" s="2" t="inlineStr">
        <is>
          <t>Bahnhofstraße 71</t>
        </is>
      </c>
      <c r="I50" s="2" t="inlineStr">
        <is>
          <t>69916</t>
        </is>
      </c>
      <c r="J50" s="2" t="inlineStr">
        <is>
          <t>Stuttgart</t>
        </is>
      </c>
      <c r="K50" s="2" t="inlineStr">
        <is>
          <t>Deutschland</t>
        </is>
      </c>
      <c r="L50" s="2" t="inlineStr">
        <is>
          <t>IT &amp; Software</t>
        </is>
      </c>
      <c r="M50" s="2" t="inlineStr">
        <is>
          <t>Basic</t>
        </is>
      </c>
      <c r="N50" s="2" t="inlineStr">
        <is>
          <t>Potenzial</t>
        </is>
      </c>
      <c r="O50" s="3" t="n">
        <v>213181</v>
      </c>
      <c r="P50" s="4" t="n">
        <v>45087.93163907962</v>
      </c>
      <c r="Q50" s="4" t="n">
        <v>46063.93163907971</v>
      </c>
      <c r="R50" s="2" t="n">
        <v>12</v>
      </c>
      <c r="S50" s="3" t="n">
        <v>844762</v>
      </c>
      <c r="T50" s="2" t="inlineStr">
        <is>
          <t>60 Tage</t>
        </is>
      </c>
      <c r="U50" s="2" t="inlineStr">
        <is>
          <t>⭐⭐⭐⭐</t>
        </is>
      </c>
      <c r="V50" s="2" t="inlineStr">
        <is>
          <t>Sehr zufrieden</t>
        </is>
      </c>
    </row>
    <row r="51">
      <c r="A51" s="5" t="inlineStr">
        <is>
          <t>K-1051</t>
        </is>
      </c>
      <c r="B51" s="5" t="inlineStr">
        <is>
          <t>Sports &amp; Fitness</t>
        </is>
      </c>
      <c r="C51" s="5" t="inlineStr">
        <is>
          <t>Christina Lange</t>
        </is>
      </c>
      <c r="D51" s="5" t="inlineStr">
        <is>
          <t>Finanzdirektor</t>
        </is>
      </c>
      <c r="E51" s="5" t="inlineStr">
        <is>
          <t>christina.lange@sportsfitness.de</t>
        </is>
      </c>
      <c r="F51" s="5" t="inlineStr">
        <is>
          <t>+49 64 85881971</t>
        </is>
      </c>
      <c r="G51" s="5" t="inlineStr">
        <is>
          <t>+49 176 6689518</t>
        </is>
      </c>
      <c r="H51" s="5" t="inlineStr">
        <is>
          <t>Gartenweg 44</t>
        </is>
      </c>
      <c r="I51" s="5" t="inlineStr">
        <is>
          <t>79122</t>
        </is>
      </c>
      <c r="J51" s="5" t="inlineStr">
        <is>
          <t>Düsseldorf</t>
        </is>
      </c>
      <c r="K51" s="5" t="inlineStr">
        <is>
          <t>Deutschland</t>
        </is>
      </c>
      <c r="L51" s="5" t="inlineStr">
        <is>
          <t>Logistik</t>
        </is>
      </c>
      <c r="M51" s="5" t="inlineStr">
        <is>
          <t>Basic</t>
        </is>
      </c>
      <c r="N51" s="5" t="inlineStr">
        <is>
          <t>Potenzial</t>
        </is>
      </c>
      <c r="O51" s="6" t="n">
        <v>284013</v>
      </c>
      <c r="P51" s="7" t="n">
        <v>45303.93163908044</v>
      </c>
      <c r="Q51" s="7" t="n">
        <v>45975.93163908055</v>
      </c>
      <c r="R51" s="5" t="n">
        <v>34</v>
      </c>
      <c r="S51" s="6" t="n">
        <v>830789</v>
      </c>
      <c r="T51" s="5" t="inlineStr">
        <is>
          <t>60 Tage</t>
        </is>
      </c>
      <c r="U51" s="5" t="inlineStr">
        <is>
          <t>⭐⭐⭐⭐⭐</t>
        </is>
      </c>
      <c r="V51" s="5" t="inlineStr">
        <is>
          <t>Potenzial vorhanden</t>
        </is>
      </c>
    </row>
  </sheetData>
  <autoFilter ref="A1:V1"/>
  <dataValidations count="3">
    <dataValidation sqref="M2:M1000" showErrorMessage="1" showInputMessage="1" allowBlank="0" type="list">
      <formula1>"Premium,Standard,Basic,Neu"</formula1>
    </dataValidation>
    <dataValidation sqref="N2:N1000" showErrorMessage="1" showInputMessage="1" allowBlank="0" type="list">
      <formula1>"Aktiv,Inaktiv,Potenzial,VIP"</formula1>
    </dataValidation>
    <dataValidation sqref="K2:K1000" showErrorMessage="1" showInputMessage="1" allowBlank="0" type="list">
      <formula1>"Deutschland,Österreich,Schweiz"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 ht="30" customHeight="1">
      <c r="A1" s="8" t="inlineStr">
        <is>
          <t>KUNDENVERWALTUNG - DASHBOARD &amp; STATISTIKEN</t>
        </is>
      </c>
    </row>
    <row r="3">
      <c r="A3" s="9" t="inlineStr">
        <is>
          <t>Kennzahl</t>
        </is>
      </c>
      <c r="B3" s="9" t="inlineStr">
        <is>
          <t>Wert</t>
        </is>
      </c>
    </row>
    <row r="4">
      <c r="A4" s="10" t="inlineStr">
        <is>
          <t>Gesamtanzahl Kunden</t>
        </is>
      </c>
      <c r="B4" s="11">
        <f>COUNTA(Kundendatenbank!B2:B1000)</f>
        <v/>
      </c>
    </row>
    <row r="5">
      <c r="A5" s="10" t="inlineStr">
        <is>
          <t>Aktive Kunden</t>
        </is>
      </c>
      <c r="B5" s="11">
        <f>COUNTIF(Kundendatenbank!N2:N1000,"Aktiv")</f>
        <v/>
      </c>
    </row>
    <row r="6">
      <c r="A6" s="10" t="inlineStr">
        <is>
          <t>VIP-Kunden</t>
        </is>
      </c>
      <c r="B6" s="11">
        <f>COUNTIF(Kundendatenbank!N2:N1000,"VIP")</f>
        <v/>
      </c>
    </row>
    <row r="7">
      <c r="A7" s="10" t="inlineStr">
        <is>
          <t>Potenzielle Kunden</t>
        </is>
      </c>
      <c r="B7" s="11">
        <f>COUNTIF(Kundendatenbank!N2:N1000,"Potenzial")</f>
        <v/>
      </c>
    </row>
    <row r="8">
      <c r="A8" s="10" t="inlineStr">
        <is>
          <t>Durchschnittlicher Jahresumsatz</t>
        </is>
      </c>
      <c r="B8" s="12">
        <f>AVERAGE(Kundendatenbank!O2:O1000)</f>
        <v/>
      </c>
    </row>
    <row r="9">
      <c r="A9" s="10" t="inlineStr">
        <is>
          <t>Gesamtumsatz alle Kunden</t>
        </is>
      </c>
      <c r="B9" s="12">
        <f>SUM(Kundendatenbank!S2:S1000)</f>
        <v/>
      </c>
    </row>
    <row r="10">
      <c r="A10" s="10" t="inlineStr">
        <is>
          <t>Premium-Kunden</t>
        </is>
      </c>
      <c r="B10" s="11">
        <f>COUNTIF(Kundendatenbank!M2:M1000,"Premium")</f>
        <v/>
      </c>
    </row>
    <row r="11">
      <c r="A11" s="10" t="inlineStr">
        <is>
          <t>Standard-Kunden</t>
        </is>
      </c>
      <c r="B11" s="11">
        <f>COUNTIF(Kundendatenbank!M2:M1000,"Standard")</f>
        <v/>
      </c>
    </row>
    <row r="13">
      <c r="A13" s="13" t="inlineStr">
        <is>
          <t>KUNDEN NACH SEGMENT</t>
        </is>
      </c>
      <c r="D13" s="13" t="inlineStr">
        <is>
          <t>KUNDEN NACH STATUS</t>
        </is>
      </c>
    </row>
    <row r="14">
      <c r="A14" s="14" t="inlineStr">
        <is>
          <t>Segment</t>
        </is>
      </c>
      <c r="B14" s="14" t="inlineStr">
        <is>
          <t>Anzahl</t>
        </is>
      </c>
      <c r="D14" s="14" t="inlineStr">
        <is>
          <t>Status</t>
        </is>
      </c>
      <c r="E14" s="14" t="inlineStr">
        <is>
          <t>Anzahl</t>
        </is>
      </c>
    </row>
    <row r="15">
      <c r="A15" s="10" t="inlineStr">
        <is>
          <t>Premium</t>
        </is>
      </c>
      <c r="B15" s="10">
        <f>COUNTIF(Kundendatenbank!M2:M1000,"Premium")</f>
        <v/>
      </c>
      <c r="D15" s="10" t="inlineStr">
        <is>
          <t>Aktiv</t>
        </is>
      </c>
      <c r="E15" s="10">
        <f>COUNTIF(Kundendatenbank!N2:N1000,"Aktiv")</f>
        <v/>
      </c>
    </row>
    <row r="16">
      <c r="A16" s="10" t="inlineStr">
        <is>
          <t>Standard</t>
        </is>
      </c>
      <c r="B16" s="10">
        <f>COUNTIF(Kundendatenbank!M2:M1000,"Standard")</f>
        <v/>
      </c>
      <c r="D16" s="10" t="inlineStr">
        <is>
          <t>Inaktiv</t>
        </is>
      </c>
      <c r="E16" s="10">
        <f>COUNTIF(Kundendatenbank!N2:N1000,"Inaktiv")</f>
        <v/>
      </c>
    </row>
    <row r="17">
      <c r="A17" s="10" t="inlineStr">
        <is>
          <t>Basic</t>
        </is>
      </c>
      <c r="B17" s="10">
        <f>COUNTIF(Kundendatenbank!M2:M1000,"Basic")</f>
        <v/>
      </c>
      <c r="D17" s="10" t="inlineStr">
        <is>
          <t>Potenzial</t>
        </is>
      </c>
      <c r="E17" s="10">
        <f>COUNTIF(Kundendatenbank!N2:N1000,"Potenzial")</f>
        <v/>
      </c>
    </row>
    <row r="18">
      <c r="A18" s="10" t="inlineStr">
        <is>
          <t>Neu</t>
        </is>
      </c>
      <c r="B18" s="10">
        <f>COUNTIF(Kundendatenbank!M2:M1000,"Neu")</f>
        <v/>
      </c>
      <c r="D18" s="10" t="inlineStr">
        <is>
          <t>VIP</t>
        </is>
      </c>
      <c r="E18" s="10">
        <f>COUNTIF(Kundendatenbank!N2:N1000,"VIP")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8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2" customWidth="1" min="4" max="4"/>
    <col width="25" customWidth="1" min="5" max="5"/>
    <col width="15" customWidth="1" min="6" max="6"/>
    <col width="20" customWidth="1" min="7" max="7"/>
    <col width="25" customWidth="1" min="8" max="8"/>
    <col width="18" customWidth="1" min="9" max="9"/>
    <col width="12" customWidth="1" min="10" max="10"/>
    <col width="12" customWidth="1" min="11" max="11"/>
    <col width="10" customWidth="1" min="12" max="12"/>
    <col width="15" customWidth="1" min="13" max="13"/>
    <col width="25" customWidth="1" min="14" max="14"/>
    <col width="12" customWidth="1" min="15" max="15"/>
    <col width="40" customWidth="1" min="16" max="16"/>
  </cols>
  <sheetData>
    <row r="1">
      <c r="A1" s="1" t="inlineStr">
        <is>
          <t>Kontakt-Nr.</t>
        </is>
      </c>
      <c r="B1" s="1" t="inlineStr">
        <is>
          <t>Datum</t>
        </is>
      </c>
      <c r="C1" s="1" t="inlineStr">
        <is>
          <t>Uhrzeit</t>
        </is>
      </c>
      <c r="D1" s="1" t="inlineStr">
        <is>
          <t>Kunden-Nr.</t>
        </is>
      </c>
      <c r="E1" s="1" t="inlineStr">
        <is>
          <t>Firma</t>
        </is>
      </c>
      <c r="F1" s="1" t="inlineStr">
        <is>
          <t>Kontaktart</t>
        </is>
      </c>
      <c r="G1" s="1" t="inlineStr">
        <is>
          <t>Ansprechpartner</t>
        </is>
      </c>
      <c r="H1" s="1" t="inlineStr">
        <is>
          <t>Thema</t>
        </is>
      </c>
      <c r="I1" s="1" t="inlineStr">
        <is>
          <t>Bearbeiter</t>
        </is>
      </c>
      <c r="J1" s="1" t="inlineStr">
        <is>
          <t>Status</t>
        </is>
      </c>
      <c r="K1" s="1" t="inlineStr">
        <is>
          <t>Priorität</t>
        </is>
      </c>
      <c r="L1" s="1" t="inlineStr">
        <is>
          <t>Dauer (Min)</t>
        </is>
      </c>
      <c r="M1" s="1" t="inlineStr">
        <is>
          <t>Ergebnis</t>
        </is>
      </c>
      <c r="N1" s="1" t="inlineStr">
        <is>
          <t>Folgeaktion</t>
        </is>
      </c>
      <c r="O1" s="1" t="inlineStr">
        <is>
          <t>Fällig am</t>
        </is>
      </c>
      <c r="P1" s="1" t="inlineStr">
        <is>
          <t>Notizen</t>
        </is>
      </c>
    </row>
    <row r="2">
      <c r="A2" s="2" t="inlineStr">
        <is>
          <t>KT-2002</t>
        </is>
      </c>
      <c r="B2" s="4" t="n">
        <v>46007.93163956403</v>
      </c>
      <c r="C2" s="2" t="inlineStr">
        <is>
          <t>13:08</t>
        </is>
      </c>
      <c r="D2" s="2" t="inlineStr">
        <is>
          <t>K-1030</t>
        </is>
      </c>
      <c r="E2" s="2" t="inlineStr">
        <is>
          <t>Tech Solutions GmbH</t>
        </is>
      </c>
      <c r="F2" s="2" t="inlineStr">
        <is>
          <t>Meeting</t>
        </is>
      </c>
      <c r="G2" s="2" t="inlineStr">
        <is>
          <t>Christina Lange</t>
        </is>
      </c>
      <c r="H2" s="2" t="inlineStr">
        <is>
          <t>Nachfassaktionen</t>
        </is>
      </c>
      <c r="I2" s="2" t="inlineStr">
        <is>
          <t>Tom Wagner</t>
        </is>
      </c>
      <c r="J2" s="2" t="inlineStr">
        <is>
          <t>Wartet auf Kunde</t>
        </is>
      </c>
      <c r="K2" s="2" t="inlineStr">
        <is>
          <t>Sehr Hoch</t>
        </is>
      </c>
      <c r="L2" s="2" t="n">
        <v>62</v>
      </c>
      <c r="M2" s="2" t="inlineStr">
        <is>
          <t>Folgeaktion erforderlich</t>
        </is>
      </c>
      <c r="N2" s="2" t="inlineStr">
        <is>
          <t>Dokumente senden</t>
        </is>
      </c>
      <c r="O2" s="2" t="n"/>
      <c r="P2" s="2" t="inlineStr">
        <is>
          <t>Sehr gutes Gespräch</t>
        </is>
      </c>
    </row>
    <row r="3">
      <c r="A3" s="5" t="inlineStr">
        <is>
          <t>KT-2003</t>
        </is>
      </c>
      <c r="B3" s="7" t="n">
        <v>46037.93163956502</v>
      </c>
      <c r="C3" s="5" t="inlineStr">
        <is>
          <t>10:45</t>
        </is>
      </c>
      <c r="D3" s="5" t="inlineStr">
        <is>
          <t>K-1012</t>
        </is>
      </c>
      <c r="E3" s="5" t="inlineStr">
        <is>
          <t>Real Estate Group</t>
        </is>
      </c>
      <c r="F3" s="5" t="inlineStr">
        <is>
          <t>Video-Call</t>
        </is>
      </c>
      <c r="G3" s="5" t="inlineStr">
        <is>
          <t>Patrick Schäfer</t>
        </is>
      </c>
      <c r="H3" s="5" t="inlineStr">
        <is>
          <t>Nachfassaktionen</t>
        </is>
      </c>
      <c r="I3" s="5" t="inlineStr">
        <is>
          <t>Lisa Schmidt</t>
        </is>
      </c>
      <c r="J3" s="5" t="inlineStr">
        <is>
          <t>Erledigt</t>
        </is>
      </c>
      <c r="K3" s="5" t="inlineStr">
        <is>
          <t>Normal</t>
        </is>
      </c>
      <c r="L3" s="5" t="n">
        <v>117</v>
      </c>
      <c r="M3" s="5" t="inlineStr">
        <is>
          <t>Angebot versendet</t>
        </is>
      </c>
      <c r="N3" s="5" t="inlineStr">
        <is>
          <t>Angebot nachfassen</t>
        </is>
      </c>
      <c r="O3" s="5" t="n"/>
      <c r="P3" s="5" t="inlineStr">
        <is>
          <t>Weiterer Kontakt erforderlich</t>
        </is>
      </c>
    </row>
    <row r="4">
      <c r="A4" s="2" t="inlineStr">
        <is>
          <t>KT-2004</t>
        </is>
      </c>
      <c r="B4" s="4" t="n">
        <v>45987.9316395658</v>
      </c>
      <c r="C4" s="2" t="inlineStr">
        <is>
          <t>14:36</t>
        </is>
      </c>
      <c r="D4" s="2" t="inlineStr">
        <is>
          <t>K-1043</t>
        </is>
      </c>
      <c r="E4" s="2" t="inlineStr">
        <is>
          <t>Auto Excellence</t>
        </is>
      </c>
      <c r="F4" s="2" t="inlineStr">
        <is>
          <t>Vor Ort</t>
        </is>
      </c>
      <c r="G4" s="2" t="inlineStr">
        <is>
          <t>Alexander Schwarz</t>
        </is>
      </c>
      <c r="H4" s="2" t="inlineStr">
        <is>
          <t>Support</t>
        </is>
      </c>
      <c r="I4" s="2" t="inlineStr">
        <is>
          <t>Tom Wagner</t>
        </is>
      </c>
      <c r="J4" s="2" t="inlineStr">
        <is>
          <t>Wartet auf Kunde</t>
        </is>
      </c>
      <c r="K4" s="2" t="inlineStr">
        <is>
          <t>Niedrig</t>
        </is>
      </c>
      <c r="L4" s="2" t="n">
        <v>37</v>
      </c>
      <c r="M4" s="2" t="inlineStr">
        <is>
          <t>Auftrag erhalten</t>
        </is>
      </c>
      <c r="N4" s="2" t="inlineStr"/>
      <c r="O4" s="4" t="n">
        <v>46080.93163956651</v>
      </c>
      <c r="P4" s="2" t="inlineStr">
        <is>
          <t>Sehr gutes Gespräch</t>
        </is>
      </c>
    </row>
    <row r="5">
      <c r="A5" s="5" t="inlineStr">
        <is>
          <t>KT-2005</t>
        </is>
      </c>
      <c r="B5" s="7" t="n">
        <v>45910.93163956673</v>
      </c>
      <c r="C5" s="5" t="inlineStr">
        <is>
          <t>13:33</t>
        </is>
      </c>
      <c r="D5" s="5" t="inlineStr">
        <is>
          <t>K-1047</t>
        </is>
      </c>
      <c r="E5" s="5" t="inlineStr">
        <is>
          <t>Auto Excellence</t>
        </is>
      </c>
      <c r="F5" s="5" t="inlineStr">
        <is>
          <t>Video-Call</t>
        </is>
      </c>
      <c r="G5" s="5" t="inlineStr">
        <is>
          <t>Oliver Hartmann</t>
        </is>
      </c>
      <c r="H5" s="5" t="inlineStr">
        <is>
          <t>Vertragsverhandlung</t>
        </is>
      </c>
      <c r="I5" s="5" t="inlineStr">
        <is>
          <t>Sarah Becker</t>
        </is>
      </c>
      <c r="J5" s="5" t="inlineStr">
        <is>
          <t>In Bearbeitung</t>
        </is>
      </c>
      <c r="K5" s="5" t="inlineStr">
        <is>
          <t>Sehr Hoch</t>
        </is>
      </c>
      <c r="L5" s="5" t="n">
        <v>84</v>
      </c>
      <c r="M5" s="5" t="inlineStr">
        <is>
          <t>Auftrag erhalten</t>
        </is>
      </c>
      <c r="N5" s="5" t="inlineStr">
        <is>
          <t>Dokumente senden</t>
        </is>
      </c>
      <c r="O5" s="7" t="n">
        <v>46072.93163956729</v>
      </c>
      <c r="P5" s="5" t="inlineStr"/>
    </row>
    <row r="6">
      <c r="A6" s="2" t="inlineStr">
        <is>
          <t>KT-2006</t>
        </is>
      </c>
      <c r="B6" s="4" t="n">
        <v>46003.93163956747</v>
      </c>
      <c r="C6" s="2" t="inlineStr">
        <is>
          <t>18:39</t>
        </is>
      </c>
      <c r="D6" s="2" t="inlineStr">
        <is>
          <t>K-1002</t>
        </is>
      </c>
      <c r="E6" s="2" t="inlineStr">
        <is>
          <t>Tech Solutions GmbH</t>
        </is>
      </c>
      <c r="F6" s="2" t="inlineStr">
        <is>
          <t>Vor Ort</t>
        </is>
      </c>
      <c r="G6" s="2" t="inlineStr">
        <is>
          <t>Oliver Hartmann</t>
        </is>
      </c>
      <c r="H6" s="2" t="inlineStr">
        <is>
          <t>Nachfassaktionen</t>
        </is>
      </c>
      <c r="I6" s="2" t="inlineStr">
        <is>
          <t>Sarah Becker</t>
        </is>
      </c>
      <c r="J6" s="2" t="inlineStr">
        <is>
          <t>Offen</t>
        </is>
      </c>
      <c r="K6" s="2" t="inlineStr">
        <is>
          <t>Niedrig</t>
        </is>
      </c>
      <c r="L6" s="2" t="n">
        <v>79</v>
      </c>
      <c r="M6" s="2" t="inlineStr">
        <is>
          <t>Keine Reaktion</t>
        </is>
      </c>
      <c r="N6" s="2" t="inlineStr">
        <is>
          <t>Angebot nachfassen</t>
        </is>
      </c>
      <c r="O6" s="2" t="n"/>
      <c r="P6" s="2" t="inlineStr"/>
    </row>
    <row r="7">
      <c r="A7" s="5" t="inlineStr">
        <is>
          <t>KT-2007</t>
        </is>
      </c>
      <c r="B7" s="7" t="n">
        <v>46013.93163956802</v>
      </c>
      <c r="C7" s="5" t="inlineStr">
        <is>
          <t>14:35</t>
        </is>
      </c>
      <c r="D7" s="5" t="inlineStr">
        <is>
          <t>K-1006</t>
        </is>
      </c>
      <c r="E7" s="5" t="inlineStr">
        <is>
          <t>Pharma Care</t>
        </is>
      </c>
      <c r="F7" s="5" t="inlineStr">
        <is>
          <t>Vor Ort</t>
        </is>
      </c>
      <c r="G7" s="5" t="inlineStr">
        <is>
          <t>Daniel Schröder</t>
        </is>
      </c>
      <c r="H7" s="5" t="inlineStr">
        <is>
          <t>Nachfassaktionen</t>
        </is>
      </c>
      <c r="I7" s="5" t="inlineStr">
        <is>
          <t>Sarah Becker</t>
        </is>
      </c>
      <c r="J7" s="5" t="inlineStr">
        <is>
          <t>Offen</t>
        </is>
      </c>
      <c r="K7" s="5" t="inlineStr">
        <is>
          <t>Normal</t>
        </is>
      </c>
      <c r="L7" s="5" t="n">
        <v>15</v>
      </c>
      <c r="M7" s="5" t="inlineStr">
        <is>
          <t>Kunde nicht erreicht</t>
        </is>
      </c>
      <c r="N7" s="5" t="inlineStr"/>
      <c r="O7" s="7" t="n">
        <v>46085.93163956847</v>
      </c>
      <c r="P7" s="5" t="inlineStr"/>
    </row>
    <row r="8">
      <c r="A8" s="2" t="inlineStr">
        <is>
          <t>KT-2008</t>
        </is>
      </c>
      <c r="B8" s="4" t="n">
        <v>45929.93163956865</v>
      </c>
      <c r="C8" s="2" t="inlineStr">
        <is>
          <t>10:48</t>
        </is>
      </c>
      <c r="D8" s="2" t="inlineStr">
        <is>
          <t>K-1020</t>
        </is>
      </c>
      <c r="E8" s="2" t="inlineStr">
        <is>
          <t>Global Trade Co.</t>
        </is>
      </c>
      <c r="F8" s="2" t="inlineStr">
        <is>
          <t>Video-Call</t>
        </is>
      </c>
      <c r="G8" s="2" t="inlineStr">
        <is>
          <t>Nicole Koch</t>
        </is>
      </c>
      <c r="H8" s="2" t="inlineStr">
        <is>
          <t>Vertragsverhandlung</t>
        </is>
      </c>
      <c r="I8" s="2" t="inlineStr">
        <is>
          <t>Max Mustermann</t>
        </is>
      </c>
      <c r="J8" s="2" t="inlineStr">
        <is>
          <t>Wartet auf Kunde</t>
        </is>
      </c>
      <c r="K8" s="2" t="inlineStr">
        <is>
          <t>Hoch</t>
        </is>
      </c>
      <c r="L8" s="2" t="n">
        <v>57</v>
      </c>
      <c r="M8" s="2" t="inlineStr">
        <is>
          <t>Auftrag erhalten</t>
        </is>
      </c>
      <c r="N8" s="2" t="inlineStr">
        <is>
          <t>Rückruf vereinbaren</t>
        </is>
      </c>
      <c r="O8" s="2" t="n"/>
      <c r="P8" s="2" t="inlineStr"/>
    </row>
    <row r="9">
      <c r="A9" s="5" t="inlineStr">
        <is>
          <t>KT-2009</t>
        </is>
      </c>
      <c r="B9" s="7" t="n">
        <v>45911.93163956916</v>
      </c>
      <c r="C9" s="5" t="inlineStr">
        <is>
          <t>10:27</t>
        </is>
      </c>
      <c r="D9" s="5" t="inlineStr">
        <is>
          <t>K-1005</t>
        </is>
      </c>
      <c r="E9" s="5" t="inlineStr">
        <is>
          <t>Electronics Hub</t>
        </is>
      </c>
      <c r="F9" s="5" t="inlineStr">
        <is>
          <t>Telefon</t>
        </is>
      </c>
      <c r="G9" s="5" t="inlineStr">
        <is>
          <t>Patrick Schäfer</t>
        </is>
      </c>
      <c r="H9" s="5" t="inlineStr">
        <is>
          <t>Vertragsverhandlung</t>
        </is>
      </c>
      <c r="I9" s="5" t="inlineStr">
        <is>
          <t>Tom Wagner</t>
        </is>
      </c>
      <c r="J9" s="5" t="inlineStr">
        <is>
          <t>In Bearbeitung</t>
        </is>
      </c>
      <c r="K9" s="5" t="inlineStr">
        <is>
          <t>Sehr Hoch</t>
        </is>
      </c>
      <c r="L9" s="5" t="n">
        <v>66</v>
      </c>
      <c r="M9" s="5" t="inlineStr">
        <is>
          <t>Keine Reaktion</t>
        </is>
      </c>
      <c r="N9" s="5" t="inlineStr">
        <is>
          <t>Angebot nachfassen</t>
        </is>
      </c>
      <c r="O9" s="5" t="n"/>
      <c r="P9" s="5" t="inlineStr">
        <is>
          <t>Sehr gutes Gespräch</t>
        </is>
      </c>
    </row>
    <row r="10">
      <c r="A10" s="2" t="inlineStr">
        <is>
          <t>KT-2010</t>
        </is>
      </c>
      <c r="B10" s="4" t="n">
        <v>46018.93163956971</v>
      </c>
      <c r="C10" s="2" t="inlineStr">
        <is>
          <t>18:01</t>
        </is>
      </c>
      <c r="D10" s="2" t="inlineStr">
        <is>
          <t>K-1024</t>
        </is>
      </c>
      <c r="E10" s="2" t="inlineStr">
        <is>
          <t>Consulting Expert</t>
        </is>
      </c>
      <c r="F10" s="2" t="inlineStr">
        <is>
          <t>E-Mail</t>
        </is>
      </c>
      <c r="G10" s="2" t="inlineStr">
        <is>
          <t>Sarah Fischer</t>
        </is>
      </c>
      <c r="H10" s="2" t="inlineStr">
        <is>
          <t>Support</t>
        </is>
      </c>
      <c r="I10" s="2" t="inlineStr">
        <is>
          <t>Tom Wagner</t>
        </is>
      </c>
      <c r="J10" s="2" t="inlineStr">
        <is>
          <t>Erledigt</t>
        </is>
      </c>
      <c r="K10" s="2" t="inlineStr">
        <is>
          <t>Niedrig</t>
        </is>
      </c>
      <c r="L10" s="2" t="n">
        <v>75</v>
      </c>
      <c r="M10" s="2" t="inlineStr">
        <is>
          <t>Angebot versendet</t>
        </is>
      </c>
      <c r="N10" s="2" t="inlineStr">
        <is>
          <t>Meeting planen</t>
        </is>
      </c>
      <c r="O10" s="4" t="n">
        <v>46071.93163957021</v>
      </c>
      <c r="P10" s="2" t="inlineStr">
        <is>
          <t>Sehr gutes Gespräch</t>
        </is>
      </c>
    </row>
    <row r="11">
      <c r="A11" s="5" t="inlineStr">
        <is>
          <t>KT-2011</t>
        </is>
      </c>
      <c r="B11" s="7" t="n">
        <v>45960.93163957037</v>
      </c>
      <c r="C11" s="5" t="inlineStr">
        <is>
          <t>11:56</t>
        </is>
      </c>
      <c r="D11" s="5" t="inlineStr">
        <is>
          <t>K-1023</t>
        </is>
      </c>
      <c r="E11" s="5" t="inlineStr">
        <is>
          <t>Tech Solutions GmbH</t>
        </is>
      </c>
      <c r="F11" s="5" t="inlineStr">
        <is>
          <t>E-Mail</t>
        </is>
      </c>
      <c r="G11" s="5" t="inlineStr">
        <is>
          <t>Florian Schulze</t>
        </is>
      </c>
      <c r="H11" s="5" t="inlineStr">
        <is>
          <t>Bestandskundenpflege</t>
        </is>
      </c>
      <c r="I11" s="5" t="inlineStr">
        <is>
          <t>Max Mustermann</t>
        </is>
      </c>
      <c r="J11" s="5" t="inlineStr">
        <is>
          <t>Erledigt</t>
        </is>
      </c>
      <c r="K11" s="5" t="inlineStr">
        <is>
          <t>Niedrig</t>
        </is>
      </c>
      <c r="L11" s="5" t="n">
        <v>113</v>
      </c>
      <c r="M11" s="5" t="inlineStr">
        <is>
          <t>Auftrag erhalten</t>
        </is>
      </c>
      <c r="N11" s="5" t="inlineStr"/>
      <c r="O11" s="5" t="n"/>
      <c r="P11" s="5" t="inlineStr">
        <is>
          <t>Sehr gutes Gespräch</t>
        </is>
      </c>
    </row>
    <row r="12">
      <c r="A12" s="2" t="inlineStr">
        <is>
          <t>KT-2012</t>
        </is>
      </c>
      <c r="B12" s="4" t="n">
        <v>45898.93163957089</v>
      </c>
      <c r="C12" s="2" t="inlineStr">
        <is>
          <t>14:38</t>
        </is>
      </c>
      <c r="D12" s="2" t="inlineStr">
        <is>
          <t>K-1042</t>
        </is>
      </c>
      <c r="E12" s="2" t="inlineStr">
        <is>
          <t>Fashion World</t>
        </is>
      </c>
      <c r="F12" s="2" t="inlineStr">
        <is>
          <t>E-Mail</t>
        </is>
      </c>
      <c r="G12" s="2" t="inlineStr">
        <is>
          <t>Stefanie Wolf</t>
        </is>
      </c>
      <c r="H12" s="2" t="inlineStr">
        <is>
          <t>Produktberatung</t>
        </is>
      </c>
      <c r="I12" s="2" t="inlineStr">
        <is>
          <t>Sarah Becker</t>
        </is>
      </c>
      <c r="J12" s="2" t="inlineStr">
        <is>
          <t>Offen</t>
        </is>
      </c>
      <c r="K12" s="2" t="inlineStr">
        <is>
          <t>Niedrig</t>
        </is>
      </c>
      <c r="L12" s="2" t="n">
        <v>94</v>
      </c>
      <c r="M12" s="2" t="inlineStr">
        <is>
          <t>Keine Reaktion</t>
        </is>
      </c>
      <c r="N12" s="2" t="inlineStr">
        <is>
          <t>Rückruf vereinbaren</t>
        </is>
      </c>
      <c r="O12" s="4" t="n">
        <v>46084.93163957196</v>
      </c>
      <c r="P12" s="2" t="inlineStr">
        <is>
          <t>Kunde interessiert</t>
        </is>
      </c>
    </row>
    <row r="13">
      <c r="A13" s="5" t="inlineStr">
        <is>
          <t>KT-2013</t>
        </is>
      </c>
      <c r="B13" s="7" t="n">
        <v>46036.93163957214</v>
      </c>
      <c r="C13" s="5" t="inlineStr">
        <is>
          <t>9:38</t>
        </is>
      </c>
      <c r="D13" s="5" t="inlineStr">
        <is>
          <t>K-1010</t>
        </is>
      </c>
      <c r="E13" s="5" t="inlineStr">
        <is>
          <t>Real Estate Group</t>
        </is>
      </c>
      <c r="F13" s="5" t="inlineStr">
        <is>
          <t>Telefon</t>
        </is>
      </c>
      <c r="G13" s="5" t="inlineStr">
        <is>
          <t>Tobias Krause</t>
        </is>
      </c>
      <c r="H13" s="5" t="inlineStr">
        <is>
          <t>Neukundenakquise</t>
        </is>
      </c>
      <c r="I13" s="5" t="inlineStr">
        <is>
          <t>Lisa Schmidt</t>
        </is>
      </c>
      <c r="J13" s="5" t="inlineStr">
        <is>
          <t>Offen</t>
        </is>
      </c>
      <c r="K13" s="5" t="inlineStr">
        <is>
          <t>Normal</t>
        </is>
      </c>
      <c r="L13" s="5" t="n">
        <v>13</v>
      </c>
      <c r="M13" s="5" t="inlineStr">
        <is>
          <t>Folgeaktion erforderlich</t>
        </is>
      </c>
      <c r="N13" s="5" t="inlineStr">
        <is>
          <t>Dokumente senden</t>
        </is>
      </c>
      <c r="O13" s="7" t="n">
        <v>46071.93163957261</v>
      </c>
      <c r="P13" s="5" t="inlineStr">
        <is>
          <t>Weiterer Kontakt erforderlich</t>
        </is>
      </c>
    </row>
    <row r="14">
      <c r="A14" s="2" t="inlineStr">
        <is>
          <t>KT-2014</t>
        </is>
      </c>
      <c r="B14" s="4" t="n">
        <v>45901.93163957275</v>
      </c>
      <c r="C14" s="2" t="inlineStr">
        <is>
          <t>15:03</t>
        </is>
      </c>
      <c r="D14" s="2" t="inlineStr">
        <is>
          <t>K-1016</t>
        </is>
      </c>
      <c r="E14" s="2" t="inlineStr">
        <is>
          <t>Media Solutions</t>
        </is>
      </c>
      <c r="F14" s="2" t="inlineStr">
        <is>
          <t>Meeting</t>
        </is>
      </c>
      <c r="G14" s="2" t="inlineStr">
        <is>
          <t>Sebastian Hofmann</t>
        </is>
      </c>
      <c r="H14" s="2" t="inlineStr">
        <is>
          <t>Neukundenakquise</t>
        </is>
      </c>
      <c r="I14" s="2" t="inlineStr">
        <is>
          <t>Max Mustermann</t>
        </is>
      </c>
      <c r="J14" s="2" t="inlineStr">
        <is>
          <t>Wartet auf Kunde</t>
        </is>
      </c>
      <c r="K14" s="2" t="inlineStr">
        <is>
          <t>Hoch</t>
        </is>
      </c>
      <c r="L14" s="2" t="n">
        <v>87</v>
      </c>
      <c r="M14" s="2" t="inlineStr">
        <is>
          <t>Auftrag erhalten</t>
        </is>
      </c>
      <c r="N14" s="2" t="inlineStr"/>
      <c r="O14" s="4" t="n">
        <v>46074.93163957318</v>
      </c>
      <c r="P14" s="2" t="inlineStr">
        <is>
          <t>Kunde interessiert</t>
        </is>
      </c>
    </row>
    <row r="15">
      <c r="A15" s="5" t="inlineStr">
        <is>
          <t>KT-2015</t>
        </is>
      </c>
      <c r="B15" s="7" t="n">
        <v>45960.93163957337</v>
      </c>
      <c r="C15" s="5" t="inlineStr">
        <is>
          <t>12:34</t>
        </is>
      </c>
      <c r="D15" s="5" t="inlineStr">
        <is>
          <t>K-1051</t>
        </is>
      </c>
      <c r="E15" s="5" t="inlineStr">
        <is>
          <t>Furniture Design</t>
        </is>
      </c>
      <c r="F15" s="5" t="inlineStr">
        <is>
          <t>Telefon</t>
        </is>
      </c>
      <c r="G15" s="5" t="inlineStr">
        <is>
          <t>Julia Becker</t>
        </is>
      </c>
      <c r="H15" s="5" t="inlineStr">
        <is>
          <t>Bestandskundenpflege</t>
        </is>
      </c>
      <c r="I15" s="5" t="inlineStr">
        <is>
          <t>Sarah Becker</t>
        </is>
      </c>
      <c r="J15" s="5" t="inlineStr">
        <is>
          <t>Wartet auf Kunde</t>
        </is>
      </c>
      <c r="K15" s="5" t="inlineStr">
        <is>
          <t>Hoch</t>
        </is>
      </c>
      <c r="L15" s="5" t="n">
        <v>54</v>
      </c>
      <c r="M15" s="5" t="inlineStr">
        <is>
          <t>Kunde nicht erreicht</t>
        </is>
      </c>
      <c r="N15" s="5" t="inlineStr">
        <is>
          <t>Rückruf vereinbaren</t>
        </is>
      </c>
      <c r="O15" s="5" t="n"/>
      <c r="P15" s="5" t="inlineStr">
        <is>
          <t>Weiterer Kontakt erforderlich</t>
        </is>
      </c>
    </row>
    <row r="16">
      <c r="A16" s="2" t="inlineStr">
        <is>
          <t>KT-2016</t>
        </is>
      </c>
      <c r="B16" s="4" t="n">
        <v>45888.93163957389</v>
      </c>
      <c r="C16" s="2" t="inlineStr">
        <is>
          <t>12:56</t>
        </is>
      </c>
      <c r="D16" s="2" t="inlineStr">
        <is>
          <t>K-1035</t>
        </is>
      </c>
      <c r="E16" s="2" t="inlineStr">
        <is>
          <t>Auto Excellence</t>
        </is>
      </c>
      <c r="F16" s="2" t="inlineStr">
        <is>
          <t>Vor Ort</t>
        </is>
      </c>
      <c r="G16" s="2" t="inlineStr">
        <is>
          <t>Katharina Zimmermann</t>
        </is>
      </c>
      <c r="H16" s="2" t="inlineStr">
        <is>
          <t>Produktberatung</t>
        </is>
      </c>
      <c r="I16" s="2" t="inlineStr">
        <is>
          <t>Daniel Klein</t>
        </is>
      </c>
      <c r="J16" s="2" t="inlineStr">
        <is>
          <t>Offen</t>
        </is>
      </c>
      <c r="K16" s="2" t="inlineStr">
        <is>
          <t>Niedrig</t>
        </is>
      </c>
      <c r="L16" s="2" t="n">
        <v>116</v>
      </c>
      <c r="M16" s="2" t="inlineStr">
        <is>
          <t>Auftrag erhalten</t>
        </is>
      </c>
      <c r="N16" s="2" t="inlineStr"/>
      <c r="O16" s="4" t="n">
        <v>46081.93163957433</v>
      </c>
      <c r="P16" s="2" t="inlineStr"/>
    </row>
    <row r="17">
      <c r="A17" s="5" t="inlineStr">
        <is>
          <t>KT-2017</t>
        </is>
      </c>
      <c r="B17" s="7" t="n">
        <v>45908.93163957448</v>
      </c>
      <c r="C17" s="5" t="inlineStr">
        <is>
          <t>16:39</t>
        </is>
      </c>
      <c r="D17" s="5" t="inlineStr">
        <is>
          <t>K-1038</t>
        </is>
      </c>
      <c r="E17" s="5" t="inlineStr">
        <is>
          <t>Education Pro</t>
        </is>
      </c>
      <c r="F17" s="5" t="inlineStr">
        <is>
          <t>Vor Ort</t>
        </is>
      </c>
      <c r="G17" s="5" t="inlineStr">
        <is>
          <t>Sarah Fischer</t>
        </is>
      </c>
      <c r="H17" s="5" t="inlineStr">
        <is>
          <t>Bestandskundenpflege</t>
        </is>
      </c>
      <c r="I17" s="5" t="inlineStr">
        <is>
          <t>Max Mustermann</t>
        </is>
      </c>
      <c r="J17" s="5" t="inlineStr">
        <is>
          <t>Offen</t>
        </is>
      </c>
      <c r="K17" s="5" t="inlineStr">
        <is>
          <t>Sehr Hoch</t>
        </is>
      </c>
      <c r="L17" s="5" t="n">
        <v>97</v>
      </c>
      <c r="M17" s="5" t="inlineStr">
        <is>
          <t>Keine Reaktion</t>
        </is>
      </c>
      <c r="N17" s="5" t="inlineStr"/>
      <c r="O17" s="5" t="n"/>
      <c r="P17" s="5" t="inlineStr">
        <is>
          <t>Weiterer Kontakt erforderlich</t>
        </is>
      </c>
    </row>
    <row r="18">
      <c r="A18" s="2" t="inlineStr">
        <is>
          <t>KT-2018</t>
        </is>
      </c>
      <c r="B18" s="4" t="n">
        <v>46032.93163957501</v>
      </c>
      <c r="C18" s="2" t="inlineStr">
        <is>
          <t>11:33</t>
        </is>
      </c>
      <c r="D18" s="2" t="inlineStr">
        <is>
          <t>K-1039</t>
        </is>
      </c>
      <c r="E18" s="2" t="inlineStr">
        <is>
          <t>Consulting Expert</t>
        </is>
      </c>
      <c r="F18" s="2" t="inlineStr">
        <is>
          <t>Vor Ort</t>
        </is>
      </c>
      <c r="G18" s="2" t="inlineStr">
        <is>
          <t>Anna Müller</t>
        </is>
      </c>
      <c r="H18" s="2" t="inlineStr">
        <is>
          <t>Bestandskundenpflege</t>
        </is>
      </c>
      <c r="I18" s="2" t="inlineStr">
        <is>
          <t>Sarah Becker</t>
        </is>
      </c>
      <c r="J18" s="2" t="inlineStr">
        <is>
          <t>Erledigt</t>
        </is>
      </c>
      <c r="K18" s="2" t="inlineStr">
        <is>
          <t>Normal</t>
        </is>
      </c>
      <c r="L18" s="2" t="n">
        <v>38</v>
      </c>
      <c r="M18" s="2" t="inlineStr">
        <is>
          <t>Keine Reaktion</t>
        </is>
      </c>
      <c r="N18" s="2" t="inlineStr">
        <is>
          <t>Meeting planen</t>
        </is>
      </c>
      <c r="O18" s="4" t="n">
        <v>46079.93163957545</v>
      </c>
      <c r="P18" s="2" t="inlineStr">
        <is>
          <t>Kunde interessiert</t>
        </is>
      </c>
    </row>
    <row r="19">
      <c r="A19" s="5" t="inlineStr">
        <is>
          <t>KT-2019</t>
        </is>
      </c>
      <c r="B19" s="7" t="n">
        <v>45986.93163957559</v>
      </c>
      <c r="C19" s="5" t="inlineStr">
        <is>
          <t>11:34</t>
        </is>
      </c>
      <c r="D19" s="5" t="inlineStr">
        <is>
          <t>K-1044</t>
        </is>
      </c>
      <c r="E19" s="5" t="inlineStr">
        <is>
          <t>Energy Future</t>
        </is>
      </c>
      <c r="F19" s="5" t="inlineStr">
        <is>
          <t>E-Mail</t>
        </is>
      </c>
      <c r="G19" s="5" t="inlineStr">
        <is>
          <t>Sandra Meier</t>
        </is>
      </c>
      <c r="H19" s="5" t="inlineStr">
        <is>
          <t>Reklamation</t>
        </is>
      </c>
      <c r="I19" s="5" t="inlineStr">
        <is>
          <t>Max Mustermann</t>
        </is>
      </c>
      <c r="J19" s="5" t="inlineStr">
        <is>
          <t>In Bearbeitung</t>
        </is>
      </c>
      <c r="K19" s="5" t="inlineStr">
        <is>
          <t>Niedrig</t>
        </is>
      </c>
      <c r="L19" s="5" t="n">
        <v>106</v>
      </c>
      <c r="M19" s="5" t="inlineStr">
        <is>
          <t>Angebot versendet</t>
        </is>
      </c>
      <c r="N19" s="5" t="inlineStr">
        <is>
          <t>Dokumente senden</t>
        </is>
      </c>
      <c r="O19" s="5" t="n"/>
      <c r="P19" s="5" t="inlineStr"/>
    </row>
    <row r="20">
      <c r="A20" s="2" t="inlineStr">
        <is>
          <t>KT-2020</t>
        </is>
      </c>
      <c r="B20" s="4" t="n">
        <v>45888.93163957615</v>
      </c>
      <c r="C20" s="2" t="inlineStr">
        <is>
          <t>9:36</t>
        </is>
      </c>
      <c r="D20" s="2" t="inlineStr">
        <is>
          <t>K-1019</t>
        </is>
      </c>
      <c r="E20" s="2" t="inlineStr">
        <is>
          <t>Fashion World</t>
        </is>
      </c>
      <c r="F20" s="2" t="inlineStr">
        <is>
          <t>Video-Call</t>
        </is>
      </c>
      <c r="G20" s="2" t="inlineStr">
        <is>
          <t>Sebastian Hofmann</t>
        </is>
      </c>
      <c r="H20" s="2" t="inlineStr">
        <is>
          <t>Angebot erstellen</t>
        </is>
      </c>
      <c r="I20" s="2" t="inlineStr">
        <is>
          <t>Daniel Klein</t>
        </is>
      </c>
      <c r="J20" s="2" t="inlineStr">
        <is>
          <t>In Bearbeitung</t>
        </is>
      </c>
      <c r="K20" s="2" t="inlineStr">
        <is>
          <t>Normal</t>
        </is>
      </c>
      <c r="L20" s="2" t="n">
        <v>17</v>
      </c>
      <c r="M20" s="2" t="inlineStr">
        <is>
          <t>Folgeaktion erforderlich</t>
        </is>
      </c>
      <c r="N20" s="2" t="inlineStr">
        <is>
          <t>Rückruf vereinbaren</t>
        </is>
      </c>
      <c r="O20" s="4" t="n">
        <v>46076.9316395766</v>
      </c>
      <c r="P20" s="2" t="inlineStr">
        <is>
          <t>Kunde interessiert</t>
        </is>
      </c>
    </row>
    <row r="21">
      <c r="A21" s="5" t="inlineStr">
        <is>
          <t>KT-2021</t>
        </is>
      </c>
      <c r="B21" s="7" t="n">
        <v>46016.93163957675</v>
      </c>
      <c r="C21" s="5" t="inlineStr">
        <is>
          <t>13:48</t>
        </is>
      </c>
      <c r="D21" s="5" t="inlineStr">
        <is>
          <t>K-1045</t>
        </is>
      </c>
      <c r="E21" s="5" t="inlineStr">
        <is>
          <t>Tech Solutions GmbH</t>
        </is>
      </c>
      <c r="F21" s="5" t="inlineStr">
        <is>
          <t>Vor Ort</t>
        </is>
      </c>
      <c r="G21" s="5" t="inlineStr">
        <is>
          <t>Julia Becker</t>
        </is>
      </c>
      <c r="H21" s="5" t="inlineStr">
        <is>
          <t>Neukundenakquise</t>
        </is>
      </c>
      <c r="I21" s="5" t="inlineStr">
        <is>
          <t>Max Mustermann</t>
        </is>
      </c>
      <c r="J21" s="5" t="inlineStr">
        <is>
          <t>Offen</t>
        </is>
      </c>
      <c r="K21" s="5" t="inlineStr">
        <is>
          <t>Sehr Hoch</t>
        </is>
      </c>
      <c r="L21" s="5" t="n">
        <v>85</v>
      </c>
      <c r="M21" s="5" t="inlineStr">
        <is>
          <t>Angebot versendet</t>
        </is>
      </c>
      <c r="N21" s="5" t="inlineStr">
        <is>
          <t>Angebot nachfassen</t>
        </is>
      </c>
      <c r="O21" s="5" t="n"/>
      <c r="P21" s="5" t="inlineStr">
        <is>
          <t>Kunde interessiert</t>
        </is>
      </c>
    </row>
    <row r="22">
      <c r="A22" s="2" t="inlineStr">
        <is>
          <t>KT-2022</t>
        </is>
      </c>
      <c r="B22" s="4" t="n">
        <v>46022.93163957725</v>
      </c>
      <c r="C22" s="2" t="inlineStr">
        <is>
          <t>11:51</t>
        </is>
      </c>
      <c r="D22" s="2" t="inlineStr">
        <is>
          <t>K-1021</t>
        </is>
      </c>
      <c r="E22" s="2" t="inlineStr">
        <is>
          <t>Travel Expert</t>
        </is>
      </c>
      <c r="F22" s="2" t="inlineStr">
        <is>
          <t>Video-Call</t>
        </is>
      </c>
      <c r="G22" s="2" t="inlineStr">
        <is>
          <t>Stefanie Wolf</t>
        </is>
      </c>
      <c r="H22" s="2" t="inlineStr">
        <is>
          <t>Support</t>
        </is>
      </c>
      <c r="I22" s="2" t="inlineStr">
        <is>
          <t>Lisa Schmidt</t>
        </is>
      </c>
      <c r="J22" s="2" t="inlineStr">
        <is>
          <t>Erledigt</t>
        </is>
      </c>
      <c r="K22" s="2" t="inlineStr">
        <is>
          <t>Hoch</t>
        </is>
      </c>
      <c r="L22" s="2" t="n">
        <v>94</v>
      </c>
      <c r="M22" s="2" t="inlineStr">
        <is>
          <t>Folgeaktion erforderlich</t>
        </is>
      </c>
      <c r="N22" s="2" t="inlineStr">
        <is>
          <t>Meeting planen</t>
        </is>
      </c>
      <c r="O22" s="4" t="n">
        <v>46077.93163957772</v>
      </c>
      <c r="P22" s="2" t="inlineStr"/>
    </row>
    <row r="23">
      <c r="A23" s="5" t="inlineStr">
        <is>
          <t>KT-2023</t>
        </is>
      </c>
      <c r="B23" s="7" t="n">
        <v>45988.93163957803</v>
      </c>
      <c r="C23" s="5" t="inlineStr">
        <is>
          <t>14:37</t>
        </is>
      </c>
      <c r="D23" s="5" t="inlineStr">
        <is>
          <t>K-1008</t>
        </is>
      </c>
      <c r="E23" s="5" t="inlineStr">
        <is>
          <t>Travel Expert</t>
        </is>
      </c>
      <c r="F23" s="5" t="inlineStr">
        <is>
          <t>Vor Ort</t>
        </is>
      </c>
      <c r="G23" s="5" t="inlineStr">
        <is>
          <t>Sabrina Bauer</t>
        </is>
      </c>
      <c r="H23" s="5" t="inlineStr">
        <is>
          <t>Reklamation</t>
        </is>
      </c>
      <c r="I23" s="5" t="inlineStr">
        <is>
          <t>Lisa Schmidt</t>
        </is>
      </c>
      <c r="J23" s="5" t="inlineStr">
        <is>
          <t>Wartet auf Kunde</t>
        </is>
      </c>
      <c r="K23" s="5" t="inlineStr">
        <is>
          <t>Hoch</t>
        </is>
      </c>
      <c r="L23" s="5" t="n">
        <v>19</v>
      </c>
      <c r="M23" s="5" t="inlineStr">
        <is>
          <t>Erfolgreich</t>
        </is>
      </c>
      <c r="N23" s="5" t="inlineStr">
        <is>
          <t>Rückruf vereinbaren</t>
        </is>
      </c>
      <c r="O23" s="5" t="n"/>
      <c r="P23" s="5" t="inlineStr"/>
    </row>
    <row r="24">
      <c r="A24" s="2" t="inlineStr">
        <is>
          <t>KT-2024</t>
        </is>
      </c>
      <c r="B24" s="4" t="n">
        <v>46056.93163957853</v>
      </c>
      <c r="C24" s="2" t="inlineStr">
        <is>
          <t>14:25</t>
        </is>
      </c>
      <c r="D24" s="2" t="inlineStr">
        <is>
          <t>K-1016</t>
        </is>
      </c>
      <c r="E24" s="2" t="inlineStr">
        <is>
          <t>Auto Excellence</t>
        </is>
      </c>
      <c r="F24" s="2" t="inlineStr">
        <is>
          <t>Meeting</t>
        </is>
      </c>
      <c r="G24" s="2" t="inlineStr">
        <is>
          <t>Matthias Schmitt</t>
        </is>
      </c>
      <c r="H24" s="2" t="inlineStr">
        <is>
          <t>Produktberatung</t>
        </is>
      </c>
      <c r="I24" s="2" t="inlineStr">
        <is>
          <t>Daniel Klein</t>
        </is>
      </c>
      <c r="J24" s="2" t="inlineStr">
        <is>
          <t>Wartet auf Kunde</t>
        </is>
      </c>
      <c r="K24" s="2" t="inlineStr">
        <is>
          <t>Hoch</t>
        </is>
      </c>
      <c r="L24" s="2" t="n">
        <v>66</v>
      </c>
      <c r="M24" s="2" t="inlineStr">
        <is>
          <t>Folgeaktion erforderlich</t>
        </is>
      </c>
      <c r="N24" s="2" t="inlineStr"/>
      <c r="O24" s="4" t="n">
        <v>46085.93163957899</v>
      </c>
      <c r="P24" s="2" t="inlineStr">
        <is>
          <t>Weiterer Kontakt erforderlich</t>
        </is>
      </c>
    </row>
    <row r="25">
      <c r="A25" s="5" t="inlineStr">
        <is>
          <t>KT-2025</t>
        </is>
      </c>
      <c r="B25" s="7" t="n">
        <v>45949.93163957915</v>
      </c>
      <c r="C25" s="5" t="inlineStr">
        <is>
          <t>14:19</t>
        </is>
      </c>
      <c r="D25" s="5" t="inlineStr">
        <is>
          <t>K-1020</t>
        </is>
      </c>
      <c r="E25" s="5" t="inlineStr">
        <is>
          <t>FoodMaster AG</t>
        </is>
      </c>
      <c r="F25" s="5" t="inlineStr">
        <is>
          <t>E-Mail</t>
        </is>
      </c>
      <c r="G25" s="5" t="inlineStr">
        <is>
          <t>Matthias Schmitt</t>
        </is>
      </c>
      <c r="H25" s="5" t="inlineStr">
        <is>
          <t>Support</t>
        </is>
      </c>
      <c r="I25" s="5" t="inlineStr">
        <is>
          <t>Max Mustermann</t>
        </is>
      </c>
      <c r="J25" s="5" t="inlineStr">
        <is>
          <t>Wartet auf Kunde</t>
        </is>
      </c>
      <c r="K25" s="5" t="inlineStr">
        <is>
          <t>Sehr Hoch</t>
        </is>
      </c>
      <c r="L25" s="5" t="n">
        <v>100</v>
      </c>
      <c r="M25" s="5" t="inlineStr">
        <is>
          <t>Folgeaktion erforderlich</t>
        </is>
      </c>
      <c r="N25" s="5" t="inlineStr"/>
      <c r="O25" s="7" t="n">
        <v>46074.93163957956</v>
      </c>
      <c r="P25" s="5" t="inlineStr">
        <is>
          <t>Weiterer Kontakt erforderlich</t>
        </is>
      </c>
    </row>
    <row r="26">
      <c r="A26" s="2" t="inlineStr">
        <is>
          <t>KT-2026</t>
        </is>
      </c>
      <c r="B26" s="4" t="n">
        <v>45888.93163957974</v>
      </c>
      <c r="C26" s="2" t="inlineStr">
        <is>
          <t>10:43</t>
        </is>
      </c>
      <c r="D26" s="2" t="inlineStr">
        <is>
          <t>K-1021</t>
        </is>
      </c>
      <c r="E26" s="2" t="inlineStr">
        <is>
          <t>Müller &amp; Partner AG</t>
        </is>
      </c>
      <c r="F26" s="2" t="inlineStr">
        <is>
          <t>E-Mail</t>
        </is>
      </c>
      <c r="G26" s="2" t="inlineStr">
        <is>
          <t>Lisa Huber</t>
        </is>
      </c>
      <c r="H26" s="2" t="inlineStr">
        <is>
          <t>Angebot erstellen</t>
        </is>
      </c>
      <c r="I26" s="2" t="inlineStr">
        <is>
          <t>Lisa Schmidt</t>
        </is>
      </c>
      <c r="J26" s="2" t="inlineStr">
        <is>
          <t>Offen</t>
        </is>
      </c>
      <c r="K26" s="2" t="inlineStr">
        <is>
          <t>Niedrig</t>
        </is>
      </c>
      <c r="L26" s="2" t="n">
        <v>83</v>
      </c>
      <c r="M26" s="2" t="inlineStr">
        <is>
          <t>Auftrag erhalten</t>
        </is>
      </c>
      <c r="N26" s="2" t="inlineStr">
        <is>
          <t>Rückruf vereinbaren</t>
        </is>
      </c>
      <c r="O26" s="4" t="n">
        <v>46092.93163958019</v>
      </c>
      <c r="P26" s="2" t="inlineStr">
        <is>
          <t>Kunde interessiert</t>
        </is>
      </c>
    </row>
    <row r="27">
      <c r="A27" s="5" t="inlineStr">
        <is>
          <t>KT-2027</t>
        </is>
      </c>
      <c r="B27" s="7" t="n">
        <v>45958.93163958033</v>
      </c>
      <c r="C27" s="5" t="inlineStr">
        <is>
          <t>14:25</t>
        </is>
      </c>
      <c r="D27" s="5" t="inlineStr">
        <is>
          <t>K-1036</t>
        </is>
      </c>
      <c r="E27" s="5" t="inlineStr">
        <is>
          <t>Consulting Expert</t>
        </is>
      </c>
      <c r="F27" s="5" t="inlineStr">
        <is>
          <t>Video-Call</t>
        </is>
      </c>
      <c r="G27" s="5" t="inlineStr">
        <is>
          <t>Laura Hoffmann</t>
        </is>
      </c>
      <c r="H27" s="5" t="inlineStr">
        <is>
          <t>Nachfassaktionen</t>
        </is>
      </c>
      <c r="I27" s="5" t="inlineStr">
        <is>
          <t>Sarah Becker</t>
        </is>
      </c>
      <c r="J27" s="5" t="inlineStr">
        <is>
          <t>In Bearbeitung</t>
        </is>
      </c>
      <c r="K27" s="5" t="inlineStr">
        <is>
          <t>Normal</t>
        </is>
      </c>
      <c r="L27" s="5" t="n">
        <v>68</v>
      </c>
      <c r="M27" s="5" t="inlineStr">
        <is>
          <t>Folgeaktion erforderlich</t>
        </is>
      </c>
      <c r="N27" s="5" t="inlineStr">
        <is>
          <t>Angebot nachfassen</t>
        </is>
      </c>
      <c r="O27" s="5" t="n"/>
      <c r="P27" s="5" t="inlineStr">
        <is>
          <t>Sehr gutes Gespräch</t>
        </is>
      </c>
    </row>
    <row r="28">
      <c r="A28" s="2" t="inlineStr">
        <is>
          <t>KT-2028</t>
        </is>
      </c>
      <c r="B28" s="4" t="n">
        <v>45994.93163958081</v>
      </c>
      <c r="C28" s="2" t="inlineStr">
        <is>
          <t>14:00</t>
        </is>
      </c>
      <c r="D28" s="2" t="inlineStr">
        <is>
          <t>K-1047</t>
        </is>
      </c>
      <c r="E28" s="2" t="inlineStr">
        <is>
          <t>Finance Solutions</t>
        </is>
      </c>
      <c r="F28" s="2" t="inlineStr">
        <is>
          <t>Video-Call</t>
        </is>
      </c>
      <c r="G28" s="2" t="inlineStr">
        <is>
          <t>Tanja Meyer</t>
        </is>
      </c>
      <c r="H28" s="2" t="inlineStr">
        <is>
          <t>Nachfassaktionen</t>
        </is>
      </c>
      <c r="I28" s="2" t="inlineStr">
        <is>
          <t>Daniel Klein</t>
        </is>
      </c>
      <c r="J28" s="2" t="inlineStr">
        <is>
          <t>Wartet auf Kunde</t>
        </is>
      </c>
      <c r="K28" s="2" t="inlineStr">
        <is>
          <t>Sehr Hoch</t>
        </is>
      </c>
      <c r="L28" s="2" t="n">
        <v>50</v>
      </c>
      <c r="M28" s="2" t="inlineStr">
        <is>
          <t>Keine Reaktion</t>
        </is>
      </c>
      <c r="N28" s="2" t="inlineStr">
        <is>
          <t>Dokumente senden</t>
        </is>
      </c>
      <c r="O28" s="2" t="n"/>
      <c r="P28" s="2" t="inlineStr">
        <is>
          <t>Kunde interessiert</t>
        </is>
      </c>
    </row>
    <row r="29">
      <c r="A29" s="5" t="inlineStr">
        <is>
          <t>KT-2029</t>
        </is>
      </c>
      <c r="B29" s="7" t="n">
        <v>45954.93163958132</v>
      </c>
      <c r="C29" s="5" t="inlineStr">
        <is>
          <t>18:39</t>
        </is>
      </c>
      <c r="D29" s="5" t="inlineStr">
        <is>
          <t>K-1040</t>
        </is>
      </c>
      <c r="E29" s="5" t="inlineStr">
        <is>
          <t>Software Factory</t>
        </is>
      </c>
      <c r="F29" s="5" t="inlineStr">
        <is>
          <t>E-Mail</t>
        </is>
      </c>
      <c r="G29" s="5" t="inlineStr">
        <is>
          <t>Stefanie Wolf</t>
        </is>
      </c>
      <c r="H29" s="5" t="inlineStr">
        <is>
          <t>Angebot erstellen</t>
        </is>
      </c>
      <c r="I29" s="5" t="inlineStr">
        <is>
          <t>Daniel Klein</t>
        </is>
      </c>
      <c r="J29" s="5" t="inlineStr">
        <is>
          <t>Wartet auf Kunde</t>
        </is>
      </c>
      <c r="K29" s="5" t="inlineStr">
        <is>
          <t>Sehr Hoch</t>
        </is>
      </c>
      <c r="L29" s="5" t="n">
        <v>47</v>
      </c>
      <c r="M29" s="5" t="inlineStr">
        <is>
          <t>Keine Reaktion</t>
        </is>
      </c>
      <c r="N29" s="5" t="inlineStr">
        <is>
          <t>Angebot nachfassen</t>
        </is>
      </c>
      <c r="O29" s="5" t="n"/>
      <c r="P29" s="5" t="inlineStr">
        <is>
          <t>Weiterer Kontakt erforderlich</t>
        </is>
      </c>
    </row>
    <row r="30">
      <c r="A30" s="2" t="inlineStr">
        <is>
          <t>KT-2030</t>
        </is>
      </c>
      <c r="B30" s="4" t="n">
        <v>45981.9316395819</v>
      </c>
      <c r="C30" s="2" t="inlineStr">
        <is>
          <t>18:08</t>
        </is>
      </c>
      <c r="D30" s="2" t="inlineStr">
        <is>
          <t>K-1005</t>
        </is>
      </c>
      <c r="E30" s="2" t="inlineStr">
        <is>
          <t>Travel Expert</t>
        </is>
      </c>
      <c r="F30" s="2" t="inlineStr">
        <is>
          <t>Vor Ort</t>
        </is>
      </c>
      <c r="G30" s="2" t="inlineStr">
        <is>
          <t>Oliver Hartmann</t>
        </is>
      </c>
      <c r="H30" s="2" t="inlineStr">
        <is>
          <t>Bestandskundenpflege</t>
        </is>
      </c>
      <c r="I30" s="2" t="inlineStr">
        <is>
          <t>Daniel Klein</t>
        </is>
      </c>
      <c r="J30" s="2" t="inlineStr">
        <is>
          <t>Erledigt</t>
        </is>
      </c>
      <c r="K30" s="2" t="inlineStr">
        <is>
          <t>Sehr Hoch</t>
        </is>
      </c>
      <c r="L30" s="2" t="n">
        <v>74</v>
      </c>
      <c r="M30" s="2" t="inlineStr">
        <is>
          <t>Folgeaktion erforderlich</t>
        </is>
      </c>
      <c r="N30" s="2" t="inlineStr">
        <is>
          <t>Dokumente senden</t>
        </is>
      </c>
      <c r="O30" s="2" t="n"/>
      <c r="P30" s="2" t="inlineStr">
        <is>
          <t>Weiterer Kontakt erforderlich</t>
        </is>
      </c>
    </row>
    <row r="31">
      <c r="A31" s="5" t="inlineStr">
        <is>
          <t>KT-2031</t>
        </is>
      </c>
      <c r="B31" s="7" t="n">
        <v>46011.9316395824</v>
      </c>
      <c r="C31" s="5" t="inlineStr">
        <is>
          <t>15:09</t>
        </is>
      </c>
      <c r="D31" s="5" t="inlineStr">
        <is>
          <t>K-1044</t>
        </is>
      </c>
      <c r="E31" s="5" t="inlineStr">
        <is>
          <t>Pharma Care</t>
        </is>
      </c>
      <c r="F31" s="5" t="inlineStr">
        <is>
          <t>E-Mail</t>
        </is>
      </c>
      <c r="G31" s="5" t="inlineStr">
        <is>
          <t>Daniel Schröder</t>
        </is>
      </c>
      <c r="H31" s="5" t="inlineStr">
        <is>
          <t>Nachfassaktionen</t>
        </is>
      </c>
      <c r="I31" s="5" t="inlineStr">
        <is>
          <t>Lisa Schmidt</t>
        </is>
      </c>
      <c r="J31" s="5" t="inlineStr">
        <is>
          <t>Wartet auf Kunde</t>
        </is>
      </c>
      <c r="K31" s="5" t="inlineStr">
        <is>
          <t>Niedrig</t>
        </is>
      </c>
      <c r="L31" s="5" t="n">
        <v>60</v>
      </c>
      <c r="M31" s="5" t="inlineStr">
        <is>
          <t>Angebot versendet</t>
        </is>
      </c>
      <c r="N31" s="5" t="inlineStr">
        <is>
          <t>Dokumente senden</t>
        </is>
      </c>
      <c r="O31" s="5" t="n"/>
      <c r="P31" s="5" t="inlineStr">
        <is>
          <t>Kunde interessiert</t>
        </is>
      </c>
    </row>
    <row r="32">
      <c r="A32" s="2" t="inlineStr">
        <is>
          <t>KT-2032</t>
        </is>
      </c>
      <c r="B32" s="4" t="n">
        <v>46057.93163958291</v>
      </c>
      <c r="C32" s="2" t="inlineStr">
        <is>
          <t>17:46</t>
        </is>
      </c>
      <c r="D32" s="2" t="inlineStr">
        <is>
          <t>K-1007</t>
        </is>
      </c>
      <c r="E32" s="2" t="inlineStr">
        <is>
          <t>Restaurant Supply</t>
        </is>
      </c>
      <c r="F32" s="2" t="inlineStr">
        <is>
          <t>Telefon</t>
        </is>
      </c>
      <c r="G32" s="2" t="inlineStr">
        <is>
          <t>Tanja Meyer</t>
        </is>
      </c>
      <c r="H32" s="2" t="inlineStr">
        <is>
          <t>Neukundenakquise</t>
        </is>
      </c>
      <c r="I32" s="2" t="inlineStr">
        <is>
          <t>Sarah Becker</t>
        </is>
      </c>
      <c r="J32" s="2" t="inlineStr">
        <is>
          <t>Wartet auf Kunde</t>
        </is>
      </c>
      <c r="K32" s="2" t="inlineStr">
        <is>
          <t>Sehr Hoch</t>
        </is>
      </c>
      <c r="L32" s="2" t="n">
        <v>21</v>
      </c>
      <c r="M32" s="2" t="inlineStr">
        <is>
          <t>Kunde nicht erreicht</t>
        </is>
      </c>
      <c r="N32" s="2" t="inlineStr"/>
      <c r="O32" s="2" t="n"/>
      <c r="P32" s="2" t="inlineStr">
        <is>
          <t>Kunde interessiert</t>
        </is>
      </c>
    </row>
    <row r="33">
      <c r="A33" s="5" t="inlineStr">
        <is>
          <t>KT-2033</t>
        </is>
      </c>
      <c r="B33" s="7" t="n">
        <v>45921.93163958346</v>
      </c>
      <c r="C33" s="5" t="inlineStr">
        <is>
          <t>14:10</t>
        </is>
      </c>
      <c r="D33" s="5" t="inlineStr">
        <is>
          <t>K-1016</t>
        </is>
      </c>
      <c r="E33" s="5" t="inlineStr">
        <is>
          <t>Construction Pro</t>
        </is>
      </c>
      <c r="F33" s="5" t="inlineStr">
        <is>
          <t>Vor Ort</t>
        </is>
      </c>
      <c r="G33" s="5" t="inlineStr">
        <is>
          <t>Laura Hoffmann</t>
        </is>
      </c>
      <c r="H33" s="5" t="inlineStr">
        <is>
          <t>Produktberatung</t>
        </is>
      </c>
      <c r="I33" s="5" t="inlineStr">
        <is>
          <t>Sarah Becker</t>
        </is>
      </c>
      <c r="J33" s="5" t="inlineStr">
        <is>
          <t>Erledigt</t>
        </is>
      </c>
      <c r="K33" s="5" t="inlineStr">
        <is>
          <t>Sehr Hoch</t>
        </is>
      </c>
      <c r="L33" s="5" t="n">
        <v>118</v>
      </c>
      <c r="M33" s="5" t="inlineStr">
        <is>
          <t>Kunde nicht erreicht</t>
        </is>
      </c>
      <c r="N33" s="5" t="inlineStr">
        <is>
          <t>Rückruf vereinbaren</t>
        </is>
      </c>
      <c r="O33" s="5" t="n"/>
      <c r="P33" s="5" t="inlineStr">
        <is>
          <t>Sehr gutes Gespräch</t>
        </is>
      </c>
    </row>
    <row r="34">
      <c r="A34" s="2" t="inlineStr">
        <is>
          <t>KT-2034</t>
        </is>
      </c>
      <c r="B34" s="4" t="n">
        <v>45909.93163958429</v>
      </c>
      <c r="C34" s="2" t="inlineStr">
        <is>
          <t>15:23</t>
        </is>
      </c>
      <c r="D34" s="2" t="inlineStr">
        <is>
          <t>K-1049</t>
        </is>
      </c>
      <c r="E34" s="2" t="inlineStr">
        <is>
          <t>Education Pro</t>
        </is>
      </c>
      <c r="F34" s="2" t="inlineStr">
        <is>
          <t>Video-Call</t>
        </is>
      </c>
      <c r="G34" s="2" t="inlineStr">
        <is>
          <t>Matthias Schmitt</t>
        </is>
      </c>
      <c r="H34" s="2" t="inlineStr">
        <is>
          <t>Bestandskundenpflege</t>
        </is>
      </c>
      <c r="I34" s="2" t="inlineStr">
        <is>
          <t>Sarah Becker</t>
        </is>
      </c>
      <c r="J34" s="2" t="inlineStr">
        <is>
          <t>In Bearbeitung</t>
        </is>
      </c>
      <c r="K34" s="2" t="inlineStr">
        <is>
          <t>Normal</t>
        </is>
      </c>
      <c r="L34" s="2" t="n">
        <v>26</v>
      </c>
      <c r="M34" s="2" t="inlineStr">
        <is>
          <t>Auftrag erhalten</t>
        </is>
      </c>
      <c r="N34" s="2" t="inlineStr">
        <is>
          <t>Meeting planen</t>
        </is>
      </c>
      <c r="O34" s="4" t="n">
        <v>46086.93163958474</v>
      </c>
      <c r="P34" s="2" t="inlineStr">
        <is>
          <t>Sehr gutes Gespräch</t>
        </is>
      </c>
    </row>
    <row r="35">
      <c r="A35" s="5" t="inlineStr">
        <is>
          <t>KT-2035</t>
        </is>
      </c>
      <c r="B35" s="7" t="n">
        <v>45975.93163958491</v>
      </c>
      <c r="C35" s="5" t="inlineStr">
        <is>
          <t>9:45</t>
        </is>
      </c>
      <c r="D35" s="5" t="inlineStr">
        <is>
          <t>K-1045</t>
        </is>
      </c>
      <c r="E35" s="5" t="inlineStr">
        <is>
          <t>Sports &amp; Fitness</t>
        </is>
      </c>
      <c r="F35" s="5" t="inlineStr">
        <is>
          <t>Vor Ort</t>
        </is>
      </c>
      <c r="G35" s="5" t="inlineStr">
        <is>
          <t>Sabrina Bauer</t>
        </is>
      </c>
      <c r="H35" s="5" t="inlineStr">
        <is>
          <t>Reklamation</t>
        </is>
      </c>
      <c r="I35" s="5" t="inlineStr">
        <is>
          <t>Lisa Schmidt</t>
        </is>
      </c>
      <c r="J35" s="5" t="inlineStr">
        <is>
          <t>Erledigt</t>
        </is>
      </c>
      <c r="K35" s="5" t="inlineStr">
        <is>
          <t>Niedrig</t>
        </is>
      </c>
      <c r="L35" s="5" t="n">
        <v>109</v>
      </c>
      <c r="M35" s="5" t="inlineStr">
        <is>
          <t>Kunde nicht erreicht</t>
        </is>
      </c>
      <c r="N35" s="5" t="inlineStr">
        <is>
          <t>Dokumente senden</t>
        </is>
      </c>
      <c r="O35" s="7" t="n">
        <v>46089.93163958532</v>
      </c>
      <c r="P35" s="5" t="inlineStr"/>
    </row>
    <row r="36">
      <c r="A36" s="2" t="inlineStr">
        <is>
          <t>KT-2036</t>
        </is>
      </c>
      <c r="B36" s="4" t="n">
        <v>46065.9316395855</v>
      </c>
      <c r="C36" s="2" t="inlineStr">
        <is>
          <t>15:50</t>
        </is>
      </c>
      <c r="D36" s="2" t="inlineStr">
        <is>
          <t>K-1003</t>
        </is>
      </c>
      <c r="E36" s="2" t="inlineStr">
        <is>
          <t>Construction Pro</t>
        </is>
      </c>
      <c r="F36" s="2" t="inlineStr">
        <is>
          <t>Vor Ort</t>
        </is>
      </c>
      <c r="G36" s="2" t="inlineStr">
        <is>
          <t>Nicole Koch</t>
        </is>
      </c>
      <c r="H36" s="2" t="inlineStr">
        <is>
          <t>Reklamation</t>
        </is>
      </c>
      <c r="I36" s="2" t="inlineStr">
        <is>
          <t>Lisa Schmidt</t>
        </is>
      </c>
      <c r="J36" s="2" t="inlineStr">
        <is>
          <t>Offen</t>
        </is>
      </c>
      <c r="K36" s="2" t="inlineStr">
        <is>
          <t>Sehr Hoch</t>
        </is>
      </c>
      <c r="L36" s="2" t="n">
        <v>38</v>
      </c>
      <c r="M36" s="2" t="inlineStr">
        <is>
          <t>Auftrag erhalten</t>
        </is>
      </c>
      <c r="N36" s="2" t="inlineStr">
        <is>
          <t>Angebot nachfassen</t>
        </is>
      </c>
      <c r="O36" s="4" t="n">
        <v>46085.93163958599</v>
      </c>
      <c r="P36" s="2" t="inlineStr">
        <is>
          <t>Kunde interessiert</t>
        </is>
      </c>
    </row>
    <row r="37">
      <c r="A37" s="5" t="inlineStr">
        <is>
          <t>KT-2037</t>
        </is>
      </c>
      <c r="B37" s="7" t="n">
        <v>46013.93163958613</v>
      </c>
      <c r="C37" s="5" t="inlineStr">
        <is>
          <t>14:14</t>
        </is>
      </c>
      <c r="D37" s="5" t="inlineStr">
        <is>
          <t>K-1032</t>
        </is>
      </c>
      <c r="E37" s="5" t="inlineStr">
        <is>
          <t>Construction Pro</t>
        </is>
      </c>
      <c r="F37" s="5" t="inlineStr">
        <is>
          <t>E-Mail</t>
        </is>
      </c>
      <c r="G37" s="5" t="inlineStr">
        <is>
          <t>Lisa Huber</t>
        </is>
      </c>
      <c r="H37" s="5" t="inlineStr">
        <is>
          <t>Reklamation</t>
        </is>
      </c>
      <c r="I37" s="5" t="inlineStr">
        <is>
          <t>Tom Wagner</t>
        </is>
      </c>
      <c r="J37" s="5" t="inlineStr">
        <is>
          <t>Wartet auf Kunde</t>
        </is>
      </c>
      <c r="K37" s="5" t="inlineStr">
        <is>
          <t>Normal</t>
        </is>
      </c>
      <c r="L37" s="5" t="n">
        <v>36</v>
      </c>
      <c r="M37" s="5" t="inlineStr">
        <is>
          <t>Folgeaktion erforderlich</t>
        </is>
      </c>
      <c r="N37" s="5" t="inlineStr">
        <is>
          <t>Rückruf vereinbaren</t>
        </is>
      </c>
      <c r="O37" s="5" t="n"/>
      <c r="P37" s="5" t="inlineStr">
        <is>
          <t>Kunde interessiert</t>
        </is>
      </c>
    </row>
    <row r="38">
      <c r="A38" s="2" t="inlineStr">
        <is>
          <t>KT-2038</t>
        </is>
      </c>
      <c r="B38" s="4" t="n">
        <v>45977.93163958662</v>
      </c>
      <c r="C38" s="2" t="inlineStr">
        <is>
          <t>17:16</t>
        </is>
      </c>
      <c r="D38" s="2" t="inlineStr">
        <is>
          <t>K-1050</t>
        </is>
      </c>
      <c r="E38" s="2" t="inlineStr">
        <is>
          <t>Tech Solutions GmbH</t>
        </is>
      </c>
      <c r="F38" s="2" t="inlineStr">
        <is>
          <t>Video-Call</t>
        </is>
      </c>
      <c r="G38" s="2" t="inlineStr">
        <is>
          <t>Christina Lange</t>
        </is>
      </c>
      <c r="H38" s="2" t="inlineStr">
        <is>
          <t>Nachfassaktionen</t>
        </is>
      </c>
      <c r="I38" s="2" t="inlineStr">
        <is>
          <t>Daniel Klein</t>
        </is>
      </c>
      <c r="J38" s="2" t="inlineStr">
        <is>
          <t>In Bearbeitung</t>
        </is>
      </c>
      <c r="K38" s="2" t="inlineStr">
        <is>
          <t>Sehr Hoch</t>
        </is>
      </c>
      <c r="L38" s="2" t="n">
        <v>6</v>
      </c>
      <c r="M38" s="2" t="inlineStr">
        <is>
          <t>Erfolgreich</t>
        </is>
      </c>
      <c r="N38" s="2" t="inlineStr">
        <is>
          <t>Rückruf vereinbaren</t>
        </is>
      </c>
      <c r="O38" s="4" t="n">
        <v>46075.93163958708</v>
      </c>
      <c r="P38" s="2" t="inlineStr"/>
    </row>
    <row r="39">
      <c r="A39" s="5" t="inlineStr">
        <is>
          <t>KT-2039</t>
        </is>
      </c>
      <c r="B39" s="7" t="n">
        <v>45955.93163958722</v>
      </c>
      <c r="C39" s="5" t="inlineStr">
        <is>
          <t>16:38</t>
        </is>
      </c>
      <c r="D39" s="5" t="inlineStr">
        <is>
          <t>K-1030</t>
        </is>
      </c>
      <c r="E39" s="5" t="inlineStr">
        <is>
          <t>Media Solutions</t>
        </is>
      </c>
      <c r="F39" s="5" t="inlineStr">
        <is>
          <t>Vor Ort</t>
        </is>
      </c>
      <c r="G39" s="5" t="inlineStr">
        <is>
          <t>Vanessa Werner</t>
        </is>
      </c>
      <c r="H39" s="5" t="inlineStr">
        <is>
          <t>Reklamation</t>
        </is>
      </c>
      <c r="I39" s="5" t="inlineStr">
        <is>
          <t>Lisa Schmidt</t>
        </is>
      </c>
      <c r="J39" s="5" t="inlineStr">
        <is>
          <t>Erledigt</t>
        </is>
      </c>
      <c r="K39" s="5" t="inlineStr">
        <is>
          <t>Niedrig</t>
        </is>
      </c>
      <c r="L39" s="5" t="n">
        <v>12</v>
      </c>
      <c r="M39" s="5" t="inlineStr">
        <is>
          <t>Auftrag erhalten</t>
        </is>
      </c>
      <c r="N39" s="5" t="inlineStr"/>
      <c r="O39" s="5" t="n"/>
      <c r="P39" s="5" t="inlineStr">
        <is>
          <t>Kunde interessiert</t>
        </is>
      </c>
    </row>
    <row r="40">
      <c r="A40" s="2" t="inlineStr">
        <is>
          <t>KT-2040</t>
        </is>
      </c>
      <c r="B40" s="4" t="n">
        <v>46062.93163958774</v>
      </c>
      <c r="C40" s="2" t="inlineStr">
        <is>
          <t>8:08</t>
        </is>
      </c>
      <c r="D40" s="2" t="inlineStr">
        <is>
          <t>K-1046</t>
        </is>
      </c>
      <c r="E40" s="2" t="inlineStr">
        <is>
          <t>Real Estate Group</t>
        </is>
      </c>
      <c r="F40" s="2" t="inlineStr">
        <is>
          <t>Vor Ort</t>
        </is>
      </c>
      <c r="G40" s="2" t="inlineStr">
        <is>
          <t>Michael Weber</t>
        </is>
      </c>
      <c r="H40" s="2" t="inlineStr">
        <is>
          <t>Bestandskundenpflege</t>
        </is>
      </c>
      <c r="I40" s="2" t="inlineStr">
        <is>
          <t>Tom Wagner</t>
        </is>
      </c>
      <c r="J40" s="2" t="inlineStr">
        <is>
          <t>In Bearbeitung</t>
        </is>
      </c>
      <c r="K40" s="2" t="inlineStr">
        <is>
          <t>Sehr Hoch</t>
        </is>
      </c>
      <c r="L40" s="2" t="n">
        <v>112</v>
      </c>
      <c r="M40" s="2" t="inlineStr">
        <is>
          <t>Kunde nicht erreicht</t>
        </is>
      </c>
      <c r="N40" s="2" t="inlineStr">
        <is>
          <t>Dokumente senden</t>
        </is>
      </c>
      <c r="O40" s="2" t="n"/>
      <c r="P40" s="2" t="inlineStr">
        <is>
          <t>Kunde interessiert</t>
        </is>
      </c>
    </row>
    <row r="41">
      <c r="A41" s="5" t="inlineStr">
        <is>
          <t>KT-2041</t>
        </is>
      </c>
      <c r="B41" s="7" t="n">
        <v>45895.93163958885</v>
      </c>
      <c r="C41" s="5" t="inlineStr">
        <is>
          <t>9:47</t>
        </is>
      </c>
      <c r="D41" s="5" t="inlineStr">
        <is>
          <t>K-1033</t>
        </is>
      </c>
      <c r="E41" s="5" t="inlineStr">
        <is>
          <t>Auto Excellence</t>
        </is>
      </c>
      <c r="F41" s="5" t="inlineStr">
        <is>
          <t>Meeting</t>
        </is>
      </c>
      <c r="G41" s="5" t="inlineStr">
        <is>
          <t>Melanie Richter</t>
        </is>
      </c>
      <c r="H41" s="5" t="inlineStr">
        <is>
          <t>Produktberatung</t>
        </is>
      </c>
      <c r="I41" s="5" t="inlineStr">
        <is>
          <t>Max Mustermann</t>
        </is>
      </c>
      <c r="J41" s="5" t="inlineStr">
        <is>
          <t>Offen</t>
        </is>
      </c>
      <c r="K41" s="5" t="inlineStr">
        <is>
          <t>Hoch</t>
        </is>
      </c>
      <c r="L41" s="5" t="n">
        <v>105</v>
      </c>
      <c r="M41" s="5" t="inlineStr">
        <is>
          <t>Erfolgreich</t>
        </is>
      </c>
      <c r="N41" s="5" t="inlineStr">
        <is>
          <t>Angebot nachfassen</t>
        </is>
      </c>
      <c r="O41" s="5" t="n"/>
      <c r="P41" s="5" t="inlineStr">
        <is>
          <t>Weiterer Kontakt erforderlich</t>
        </is>
      </c>
    </row>
    <row r="42">
      <c r="A42" s="2" t="inlineStr">
        <is>
          <t>KT-2042</t>
        </is>
      </c>
      <c r="B42" s="4" t="n">
        <v>45952.93163958977</v>
      </c>
      <c r="C42" s="2" t="inlineStr">
        <is>
          <t>13:45</t>
        </is>
      </c>
      <c r="D42" s="2" t="inlineStr">
        <is>
          <t>K-1032</t>
        </is>
      </c>
      <c r="E42" s="2" t="inlineStr">
        <is>
          <t>Health Plus</t>
        </is>
      </c>
      <c r="F42" s="2" t="inlineStr">
        <is>
          <t>Telefon</t>
        </is>
      </c>
      <c r="G42" s="2" t="inlineStr">
        <is>
          <t>Thomas Schmidt</t>
        </is>
      </c>
      <c r="H42" s="2" t="inlineStr">
        <is>
          <t>Bestandskundenpflege</t>
        </is>
      </c>
      <c r="I42" s="2" t="inlineStr">
        <is>
          <t>Daniel Klein</t>
        </is>
      </c>
      <c r="J42" s="2" t="inlineStr">
        <is>
          <t>Erledigt</t>
        </is>
      </c>
      <c r="K42" s="2" t="inlineStr">
        <is>
          <t>Normal</t>
        </is>
      </c>
      <c r="L42" s="2" t="n">
        <v>50</v>
      </c>
      <c r="M42" s="2" t="inlineStr">
        <is>
          <t>Auftrag erhalten</t>
        </is>
      </c>
      <c r="N42" s="2" t="inlineStr">
        <is>
          <t>Meeting planen</t>
        </is>
      </c>
      <c r="O42" s="4" t="n">
        <v>46083.9316395904</v>
      </c>
      <c r="P42" s="2" t="inlineStr">
        <is>
          <t>Weiterer Kontakt erforderlich</t>
        </is>
      </c>
    </row>
    <row r="43">
      <c r="A43" s="5" t="inlineStr">
        <is>
          <t>KT-2043</t>
        </is>
      </c>
      <c r="B43" s="7" t="n">
        <v>45896.93163959063</v>
      </c>
      <c r="C43" s="5" t="inlineStr">
        <is>
          <t>13:29</t>
        </is>
      </c>
      <c r="D43" s="5" t="inlineStr">
        <is>
          <t>K-1037</t>
        </is>
      </c>
      <c r="E43" s="5" t="inlineStr">
        <is>
          <t>Real Estate Group</t>
        </is>
      </c>
      <c r="F43" s="5" t="inlineStr">
        <is>
          <t>Meeting</t>
        </is>
      </c>
      <c r="G43" s="5" t="inlineStr">
        <is>
          <t>Markus Klein</t>
        </is>
      </c>
      <c r="H43" s="5" t="inlineStr">
        <is>
          <t>Vertragsverhandlung</t>
        </is>
      </c>
      <c r="I43" s="5" t="inlineStr">
        <is>
          <t>Daniel Klein</t>
        </is>
      </c>
      <c r="J43" s="5" t="inlineStr">
        <is>
          <t>In Bearbeitung</t>
        </is>
      </c>
      <c r="K43" s="5" t="inlineStr">
        <is>
          <t>Normal</t>
        </is>
      </c>
      <c r="L43" s="5" t="n">
        <v>84</v>
      </c>
      <c r="M43" s="5" t="inlineStr">
        <is>
          <t>Angebot versendet</t>
        </is>
      </c>
      <c r="N43" s="5" t="inlineStr">
        <is>
          <t>Rückruf vereinbaren</t>
        </is>
      </c>
      <c r="O43" s="7" t="n">
        <v>46077.9316395912</v>
      </c>
      <c r="P43" s="5" t="inlineStr">
        <is>
          <t>Kunde interessiert</t>
        </is>
      </c>
    </row>
    <row r="44">
      <c r="A44" s="2" t="inlineStr">
        <is>
          <t>KT-2044</t>
        </is>
      </c>
      <c r="B44" s="4" t="n">
        <v>46048.93163959138</v>
      </c>
      <c r="C44" s="2" t="inlineStr">
        <is>
          <t>8:03</t>
        </is>
      </c>
      <c r="D44" s="2" t="inlineStr">
        <is>
          <t>K-1024</t>
        </is>
      </c>
      <c r="E44" s="2" t="inlineStr">
        <is>
          <t>Marketing Genius</t>
        </is>
      </c>
      <c r="F44" s="2" t="inlineStr">
        <is>
          <t>Meeting</t>
        </is>
      </c>
      <c r="G44" s="2" t="inlineStr">
        <is>
          <t>Laura Hoffmann</t>
        </is>
      </c>
      <c r="H44" s="2" t="inlineStr">
        <is>
          <t>Produktberatung</t>
        </is>
      </c>
      <c r="I44" s="2" t="inlineStr">
        <is>
          <t>Daniel Klein</t>
        </is>
      </c>
      <c r="J44" s="2" t="inlineStr">
        <is>
          <t>Offen</t>
        </is>
      </c>
      <c r="K44" s="2" t="inlineStr">
        <is>
          <t>Sehr Hoch</t>
        </is>
      </c>
      <c r="L44" s="2" t="n">
        <v>106</v>
      </c>
      <c r="M44" s="2" t="inlineStr">
        <is>
          <t>Erfolgreich</t>
        </is>
      </c>
      <c r="N44" s="2" t="inlineStr">
        <is>
          <t>Rückruf vereinbaren</t>
        </is>
      </c>
      <c r="O44" s="4" t="n">
        <v>46075.93163959191</v>
      </c>
      <c r="P44" s="2" t="inlineStr"/>
    </row>
    <row r="45">
      <c r="A45" s="5" t="inlineStr">
        <is>
          <t>KT-2045</t>
        </is>
      </c>
      <c r="B45" s="7" t="n">
        <v>45948.93163959234</v>
      </c>
      <c r="C45" s="5" t="inlineStr">
        <is>
          <t>12:07</t>
        </is>
      </c>
      <c r="D45" s="5" t="inlineStr">
        <is>
          <t>K-1019</t>
        </is>
      </c>
      <c r="E45" s="5" t="inlineStr">
        <is>
          <t>Media Solutions</t>
        </is>
      </c>
      <c r="F45" s="5" t="inlineStr">
        <is>
          <t>Video-Call</t>
        </is>
      </c>
      <c r="G45" s="5" t="inlineStr">
        <is>
          <t>Michael Weber</t>
        </is>
      </c>
      <c r="H45" s="5" t="inlineStr">
        <is>
          <t>Produktberatung</t>
        </is>
      </c>
      <c r="I45" s="5" t="inlineStr">
        <is>
          <t>Daniel Klein</t>
        </is>
      </c>
      <c r="J45" s="5" t="inlineStr">
        <is>
          <t>Erledigt</t>
        </is>
      </c>
      <c r="K45" s="5" t="inlineStr">
        <is>
          <t>Hoch</t>
        </is>
      </c>
      <c r="L45" s="5" t="n">
        <v>31</v>
      </c>
      <c r="M45" s="5" t="inlineStr">
        <is>
          <t>Kunde nicht erreicht</t>
        </is>
      </c>
      <c r="N45" s="5" t="inlineStr">
        <is>
          <t>Rückruf vereinbaren</t>
        </is>
      </c>
      <c r="O45" s="7" t="n">
        <v>46066.93163959292</v>
      </c>
      <c r="P45" s="5" t="inlineStr">
        <is>
          <t>Weiterer Kontakt erforderlich</t>
        </is>
      </c>
    </row>
    <row r="46">
      <c r="A46" s="2" t="inlineStr">
        <is>
          <t>KT-2046</t>
        </is>
      </c>
      <c r="B46" s="4" t="n">
        <v>45902.93163959309</v>
      </c>
      <c r="C46" s="2" t="inlineStr">
        <is>
          <t>9:49</t>
        </is>
      </c>
      <c r="D46" s="2" t="inlineStr">
        <is>
          <t>K-1046</t>
        </is>
      </c>
      <c r="E46" s="2" t="inlineStr">
        <is>
          <t>Marketing Genius</t>
        </is>
      </c>
      <c r="F46" s="2" t="inlineStr">
        <is>
          <t>Meeting</t>
        </is>
      </c>
      <c r="G46" s="2" t="inlineStr">
        <is>
          <t>Matthias Schmitt</t>
        </is>
      </c>
      <c r="H46" s="2" t="inlineStr">
        <is>
          <t>Reklamation</t>
        </is>
      </c>
      <c r="I46" s="2" t="inlineStr">
        <is>
          <t>Sarah Becker</t>
        </is>
      </c>
      <c r="J46" s="2" t="inlineStr">
        <is>
          <t>Erledigt</t>
        </is>
      </c>
      <c r="K46" s="2" t="inlineStr">
        <is>
          <t>Sehr Hoch</t>
        </is>
      </c>
      <c r="L46" s="2" t="n">
        <v>81</v>
      </c>
      <c r="M46" s="2" t="inlineStr">
        <is>
          <t>Erfolgreich</t>
        </is>
      </c>
      <c r="N46" s="2" t="inlineStr">
        <is>
          <t>Dokumente senden</t>
        </is>
      </c>
      <c r="O46" s="4" t="n">
        <v>46095.93163959357</v>
      </c>
      <c r="P46" s="2" t="inlineStr"/>
    </row>
    <row r="47">
      <c r="A47" s="5" t="inlineStr">
        <is>
          <t>KT-2047</t>
        </is>
      </c>
      <c r="B47" s="7" t="n">
        <v>45937.93163959375</v>
      </c>
      <c r="C47" s="5" t="inlineStr">
        <is>
          <t>17:33</t>
        </is>
      </c>
      <c r="D47" s="5" t="inlineStr">
        <is>
          <t>K-1050</t>
        </is>
      </c>
      <c r="E47" s="5" t="inlineStr">
        <is>
          <t>Health Plus</t>
        </is>
      </c>
      <c r="F47" s="5" t="inlineStr">
        <is>
          <t>Meeting</t>
        </is>
      </c>
      <c r="G47" s="5" t="inlineStr">
        <is>
          <t>Sandra Meier</t>
        </is>
      </c>
      <c r="H47" s="5" t="inlineStr">
        <is>
          <t>Support</t>
        </is>
      </c>
      <c r="I47" s="5" t="inlineStr">
        <is>
          <t>Lisa Schmidt</t>
        </is>
      </c>
      <c r="J47" s="5" t="inlineStr">
        <is>
          <t>Offen</t>
        </is>
      </c>
      <c r="K47" s="5" t="inlineStr">
        <is>
          <t>Sehr Hoch</t>
        </is>
      </c>
      <c r="L47" s="5" t="n">
        <v>110</v>
      </c>
      <c r="M47" s="5" t="inlineStr">
        <is>
          <t>Erfolgreich</t>
        </is>
      </c>
      <c r="N47" s="5" t="inlineStr">
        <is>
          <t>Meeting planen</t>
        </is>
      </c>
      <c r="O47" s="5" t="n"/>
      <c r="P47" s="5" t="inlineStr"/>
    </row>
    <row r="48">
      <c r="A48" s="2" t="inlineStr">
        <is>
          <t>KT-2048</t>
        </is>
      </c>
      <c r="B48" s="4" t="n">
        <v>46037.9316395943</v>
      </c>
      <c r="C48" s="2" t="inlineStr">
        <is>
          <t>17:11</t>
        </is>
      </c>
      <c r="D48" s="2" t="inlineStr">
        <is>
          <t>K-1043</t>
        </is>
      </c>
      <c r="E48" s="2" t="inlineStr">
        <is>
          <t>Construction Pro</t>
        </is>
      </c>
      <c r="F48" s="2" t="inlineStr">
        <is>
          <t>E-Mail</t>
        </is>
      </c>
      <c r="G48" s="2" t="inlineStr">
        <is>
          <t>Markus Klein</t>
        </is>
      </c>
      <c r="H48" s="2" t="inlineStr">
        <is>
          <t>Support</t>
        </is>
      </c>
      <c r="I48" s="2" t="inlineStr">
        <is>
          <t>Lisa Schmidt</t>
        </is>
      </c>
      <c r="J48" s="2" t="inlineStr">
        <is>
          <t>Offen</t>
        </is>
      </c>
      <c r="K48" s="2" t="inlineStr">
        <is>
          <t>Normal</t>
        </is>
      </c>
      <c r="L48" s="2" t="n">
        <v>66</v>
      </c>
      <c r="M48" s="2" t="inlineStr">
        <is>
          <t>Angebot versendet</t>
        </is>
      </c>
      <c r="N48" s="2" t="inlineStr">
        <is>
          <t>Dokumente senden</t>
        </is>
      </c>
      <c r="O48" s="2" t="n"/>
      <c r="P48" s="2" t="inlineStr">
        <is>
          <t>Weiterer Kontakt erforderlich</t>
        </is>
      </c>
    </row>
    <row r="49">
      <c r="A49" s="5" t="inlineStr">
        <is>
          <t>KT-2049</t>
        </is>
      </c>
      <c r="B49" s="7" t="n">
        <v>46061.93163959485</v>
      </c>
      <c r="C49" s="5" t="inlineStr">
        <is>
          <t>18:27</t>
        </is>
      </c>
      <c r="D49" s="5" t="inlineStr">
        <is>
          <t>K-1011</t>
        </is>
      </c>
      <c r="E49" s="5" t="inlineStr">
        <is>
          <t>Real Estate Group</t>
        </is>
      </c>
      <c r="F49" s="5" t="inlineStr">
        <is>
          <t>Telefon</t>
        </is>
      </c>
      <c r="G49" s="5" t="inlineStr">
        <is>
          <t>Vanessa Werner</t>
        </is>
      </c>
      <c r="H49" s="5" t="inlineStr">
        <is>
          <t>Reklamation</t>
        </is>
      </c>
      <c r="I49" s="5" t="inlineStr">
        <is>
          <t>Tom Wagner</t>
        </is>
      </c>
      <c r="J49" s="5" t="inlineStr">
        <is>
          <t>In Bearbeitung</t>
        </is>
      </c>
      <c r="K49" s="5" t="inlineStr">
        <is>
          <t>Sehr Hoch</t>
        </is>
      </c>
      <c r="L49" s="5" t="n">
        <v>78</v>
      </c>
      <c r="M49" s="5" t="inlineStr">
        <is>
          <t>Angebot versendet</t>
        </is>
      </c>
      <c r="N49" s="5" t="inlineStr">
        <is>
          <t>Meeting planen</t>
        </is>
      </c>
      <c r="O49" s="5" t="n"/>
      <c r="P49" s="5" t="inlineStr"/>
    </row>
    <row r="50">
      <c r="A50" s="2" t="inlineStr">
        <is>
          <t>KT-2050</t>
        </is>
      </c>
      <c r="B50" s="4" t="n">
        <v>45907.93163959538</v>
      </c>
      <c r="C50" s="2" t="inlineStr">
        <is>
          <t>10:55</t>
        </is>
      </c>
      <c r="D50" s="2" t="inlineStr">
        <is>
          <t>K-1041</t>
        </is>
      </c>
      <c r="E50" s="2" t="inlineStr">
        <is>
          <t>Consulting Expert</t>
        </is>
      </c>
      <c r="F50" s="2" t="inlineStr">
        <is>
          <t>Video-Call</t>
        </is>
      </c>
      <c r="G50" s="2" t="inlineStr">
        <is>
          <t>Julia Becker</t>
        </is>
      </c>
      <c r="H50" s="2" t="inlineStr">
        <is>
          <t>Produktberatung</t>
        </is>
      </c>
      <c r="I50" s="2" t="inlineStr">
        <is>
          <t>Tom Wagner</t>
        </is>
      </c>
      <c r="J50" s="2" t="inlineStr">
        <is>
          <t>Wartet auf Kunde</t>
        </is>
      </c>
      <c r="K50" s="2" t="inlineStr">
        <is>
          <t>Normal</t>
        </is>
      </c>
      <c r="L50" s="2" t="n">
        <v>38</v>
      </c>
      <c r="M50" s="2" t="inlineStr">
        <is>
          <t>Auftrag erhalten</t>
        </is>
      </c>
      <c r="N50" s="2" t="inlineStr">
        <is>
          <t>Angebot nachfassen</t>
        </is>
      </c>
      <c r="O50" s="4" t="n">
        <v>46084.93163959587</v>
      </c>
      <c r="P50" s="2" t="inlineStr"/>
    </row>
    <row r="51">
      <c r="A51" s="5" t="inlineStr">
        <is>
          <t>KT-2051</t>
        </is>
      </c>
      <c r="B51" s="7" t="n">
        <v>45921.93163959603</v>
      </c>
      <c r="C51" s="5" t="inlineStr">
        <is>
          <t>9:00</t>
        </is>
      </c>
      <c r="D51" s="5" t="inlineStr">
        <is>
          <t>K-1009</t>
        </is>
      </c>
      <c r="E51" s="5" t="inlineStr">
        <is>
          <t>Real Estate Group</t>
        </is>
      </c>
      <c r="F51" s="5" t="inlineStr">
        <is>
          <t>Meeting</t>
        </is>
      </c>
      <c r="G51" s="5" t="inlineStr">
        <is>
          <t>Christina Lange</t>
        </is>
      </c>
      <c r="H51" s="5" t="inlineStr">
        <is>
          <t>Angebot erstellen</t>
        </is>
      </c>
      <c r="I51" s="5" t="inlineStr">
        <is>
          <t>Tom Wagner</t>
        </is>
      </c>
      <c r="J51" s="5" t="inlineStr">
        <is>
          <t>Erledigt</t>
        </is>
      </c>
      <c r="K51" s="5" t="inlineStr">
        <is>
          <t>Sehr Hoch</t>
        </is>
      </c>
      <c r="L51" s="5" t="n">
        <v>16</v>
      </c>
      <c r="M51" s="5" t="inlineStr">
        <is>
          <t>Keine Reaktion</t>
        </is>
      </c>
      <c r="N51" s="5" t="inlineStr">
        <is>
          <t>Angebot nachfassen</t>
        </is>
      </c>
      <c r="O51" s="5" t="n"/>
      <c r="P51" s="5" t="inlineStr"/>
    </row>
    <row r="52">
      <c r="A52" s="2" t="inlineStr">
        <is>
          <t>KT-2052</t>
        </is>
      </c>
      <c r="B52" s="4" t="n">
        <v>45938.93163959657</v>
      </c>
      <c r="C52" s="2" t="inlineStr">
        <is>
          <t>11:13</t>
        </is>
      </c>
      <c r="D52" s="2" t="inlineStr">
        <is>
          <t>K-1042</t>
        </is>
      </c>
      <c r="E52" s="2" t="inlineStr">
        <is>
          <t>Global Trade Co.</t>
        </is>
      </c>
      <c r="F52" s="2" t="inlineStr">
        <is>
          <t>Vor Ort</t>
        </is>
      </c>
      <c r="G52" s="2" t="inlineStr">
        <is>
          <t>Vanessa Werner</t>
        </is>
      </c>
      <c r="H52" s="2" t="inlineStr">
        <is>
          <t>Angebot erstellen</t>
        </is>
      </c>
      <c r="I52" s="2" t="inlineStr">
        <is>
          <t>Sarah Becker</t>
        </is>
      </c>
      <c r="J52" s="2" t="inlineStr">
        <is>
          <t>Offen</t>
        </is>
      </c>
      <c r="K52" s="2" t="inlineStr">
        <is>
          <t>Sehr Hoch</t>
        </is>
      </c>
      <c r="L52" s="2" t="n">
        <v>80</v>
      </c>
      <c r="M52" s="2" t="inlineStr">
        <is>
          <t>Erfolgreich</t>
        </is>
      </c>
      <c r="N52" s="2" t="inlineStr">
        <is>
          <t>Dokumente senden</t>
        </is>
      </c>
      <c r="O52" s="2" t="n"/>
      <c r="P52" s="2" t="inlineStr"/>
    </row>
    <row r="53">
      <c r="A53" s="5" t="inlineStr">
        <is>
          <t>KT-2053</t>
        </is>
      </c>
      <c r="B53" s="7" t="n">
        <v>45961.93163959712</v>
      </c>
      <c r="C53" s="5" t="inlineStr">
        <is>
          <t>16:59</t>
        </is>
      </c>
      <c r="D53" s="5" t="inlineStr">
        <is>
          <t>K-1049</t>
        </is>
      </c>
      <c r="E53" s="5" t="inlineStr">
        <is>
          <t>Müller &amp; Partner AG</t>
        </is>
      </c>
      <c r="F53" s="5" t="inlineStr">
        <is>
          <t>Video-Call</t>
        </is>
      </c>
      <c r="G53" s="5" t="inlineStr">
        <is>
          <t>Markus Klein</t>
        </is>
      </c>
      <c r="H53" s="5" t="inlineStr">
        <is>
          <t>Neukundenakquise</t>
        </is>
      </c>
      <c r="I53" s="5" t="inlineStr">
        <is>
          <t>Tom Wagner</t>
        </is>
      </c>
      <c r="J53" s="5" t="inlineStr">
        <is>
          <t>In Bearbeitung</t>
        </is>
      </c>
      <c r="K53" s="5" t="inlineStr">
        <is>
          <t>Hoch</t>
        </is>
      </c>
      <c r="L53" s="5" t="n">
        <v>16</v>
      </c>
      <c r="M53" s="5" t="inlineStr">
        <is>
          <t>Auftrag erhalten</t>
        </is>
      </c>
      <c r="N53" s="5" t="inlineStr"/>
      <c r="O53" s="5" t="n"/>
      <c r="P53" s="5" t="inlineStr">
        <is>
          <t>Sehr gutes Gespräch</t>
        </is>
      </c>
    </row>
    <row r="54">
      <c r="A54" s="2" t="inlineStr">
        <is>
          <t>KT-2054</t>
        </is>
      </c>
      <c r="B54" s="4" t="n">
        <v>46038.93163959764</v>
      </c>
      <c r="C54" s="2" t="inlineStr">
        <is>
          <t>10:21</t>
        </is>
      </c>
      <c r="D54" s="2" t="inlineStr">
        <is>
          <t>K-1002</t>
        </is>
      </c>
      <c r="E54" s="2" t="inlineStr">
        <is>
          <t>Travel Expert</t>
        </is>
      </c>
      <c r="F54" s="2" t="inlineStr">
        <is>
          <t>Meeting</t>
        </is>
      </c>
      <c r="G54" s="2" t="inlineStr">
        <is>
          <t>Oliver Hartmann</t>
        </is>
      </c>
      <c r="H54" s="2" t="inlineStr">
        <is>
          <t>Support</t>
        </is>
      </c>
      <c r="I54" s="2" t="inlineStr">
        <is>
          <t>Lisa Schmidt</t>
        </is>
      </c>
      <c r="J54" s="2" t="inlineStr">
        <is>
          <t>Erledigt</t>
        </is>
      </c>
      <c r="K54" s="2" t="inlineStr">
        <is>
          <t>Niedrig</t>
        </is>
      </c>
      <c r="L54" s="2" t="n">
        <v>104</v>
      </c>
      <c r="M54" s="2" t="inlineStr">
        <is>
          <t>Keine Reaktion</t>
        </is>
      </c>
      <c r="N54" s="2" t="inlineStr">
        <is>
          <t>Dokumente senden</t>
        </is>
      </c>
      <c r="O54" s="4" t="n">
        <v>46079.93163959812</v>
      </c>
      <c r="P54" s="2" t="inlineStr"/>
    </row>
    <row r="55">
      <c r="A55" s="5" t="inlineStr">
        <is>
          <t>KT-2055</t>
        </is>
      </c>
      <c r="B55" s="7" t="n">
        <v>46063.93163959831</v>
      </c>
      <c r="C55" s="5" t="inlineStr">
        <is>
          <t>14:49</t>
        </is>
      </c>
      <c r="D55" s="5" t="inlineStr">
        <is>
          <t>K-1046</t>
        </is>
      </c>
      <c r="E55" s="5" t="inlineStr">
        <is>
          <t>Energy Future</t>
        </is>
      </c>
      <c r="F55" s="5" t="inlineStr">
        <is>
          <t>Telefon</t>
        </is>
      </c>
      <c r="G55" s="5" t="inlineStr">
        <is>
          <t>Julia Becker</t>
        </is>
      </c>
      <c r="H55" s="5" t="inlineStr">
        <is>
          <t>Neukundenakquise</t>
        </is>
      </c>
      <c r="I55" s="5" t="inlineStr">
        <is>
          <t>Max Mustermann</t>
        </is>
      </c>
      <c r="J55" s="5" t="inlineStr">
        <is>
          <t>Erledigt</t>
        </is>
      </c>
      <c r="K55" s="5" t="inlineStr">
        <is>
          <t>Sehr Hoch</t>
        </is>
      </c>
      <c r="L55" s="5" t="n">
        <v>105</v>
      </c>
      <c r="M55" s="5" t="inlineStr">
        <is>
          <t>Kunde nicht erreicht</t>
        </is>
      </c>
      <c r="N55" s="5" t="inlineStr">
        <is>
          <t>Dokumente senden</t>
        </is>
      </c>
      <c r="O55" s="7" t="n">
        <v>46081.93163959911</v>
      </c>
      <c r="P55" s="5" t="inlineStr">
        <is>
          <t>Weiterer Kontakt erforderlich</t>
        </is>
      </c>
    </row>
    <row r="56">
      <c r="A56" s="2" t="inlineStr">
        <is>
          <t>KT-2056</t>
        </is>
      </c>
      <c r="B56" s="4" t="n">
        <v>45930.93163959928</v>
      </c>
      <c r="C56" s="2" t="inlineStr">
        <is>
          <t>10:03</t>
        </is>
      </c>
      <c r="D56" s="2" t="inlineStr">
        <is>
          <t>K-1014</t>
        </is>
      </c>
      <c r="E56" s="2" t="inlineStr">
        <is>
          <t>Tech Solutions GmbH</t>
        </is>
      </c>
      <c r="F56" s="2" t="inlineStr">
        <is>
          <t>Meeting</t>
        </is>
      </c>
      <c r="G56" s="2" t="inlineStr">
        <is>
          <t>Matthias Schmitt</t>
        </is>
      </c>
      <c r="H56" s="2" t="inlineStr">
        <is>
          <t>Support</t>
        </is>
      </c>
      <c r="I56" s="2" t="inlineStr">
        <is>
          <t>Max Mustermann</t>
        </is>
      </c>
      <c r="J56" s="2" t="inlineStr">
        <is>
          <t>Offen</t>
        </is>
      </c>
      <c r="K56" s="2" t="inlineStr">
        <is>
          <t>Normal</t>
        </is>
      </c>
      <c r="L56" s="2" t="n">
        <v>108</v>
      </c>
      <c r="M56" s="2" t="inlineStr">
        <is>
          <t>Folgeaktion erforderlich</t>
        </is>
      </c>
      <c r="N56" s="2" t="inlineStr">
        <is>
          <t>Rückruf vereinbaren</t>
        </is>
      </c>
      <c r="O56" s="2" t="n"/>
      <c r="P56" s="2" t="inlineStr"/>
    </row>
    <row r="57">
      <c r="A57" s="5" t="inlineStr">
        <is>
          <t>KT-2057</t>
        </is>
      </c>
      <c r="B57" s="7" t="n">
        <v>46020.93163959979</v>
      </c>
      <c r="C57" s="5" t="inlineStr">
        <is>
          <t>16:21</t>
        </is>
      </c>
      <c r="D57" s="5" t="inlineStr">
        <is>
          <t>K-1027</t>
        </is>
      </c>
      <c r="E57" s="5" t="inlineStr">
        <is>
          <t>Media Solutions</t>
        </is>
      </c>
      <c r="F57" s="5" t="inlineStr">
        <is>
          <t>Vor Ort</t>
        </is>
      </c>
      <c r="G57" s="5" t="inlineStr">
        <is>
          <t>Tanja Meyer</t>
        </is>
      </c>
      <c r="H57" s="5" t="inlineStr">
        <is>
          <t>Neukundenakquise</t>
        </is>
      </c>
      <c r="I57" s="5" t="inlineStr">
        <is>
          <t>Tom Wagner</t>
        </is>
      </c>
      <c r="J57" s="5" t="inlineStr">
        <is>
          <t>In Bearbeitung</t>
        </is>
      </c>
      <c r="K57" s="5" t="inlineStr">
        <is>
          <t>Niedrig</t>
        </is>
      </c>
      <c r="L57" s="5" t="n">
        <v>119</v>
      </c>
      <c r="M57" s="5" t="inlineStr">
        <is>
          <t>Folgeaktion erforderlich</t>
        </is>
      </c>
      <c r="N57" s="5" t="inlineStr"/>
      <c r="O57" s="5" t="n"/>
      <c r="P57" s="5" t="inlineStr">
        <is>
          <t>Sehr gutes Gespräch</t>
        </is>
      </c>
    </row>
    <row r="58">
      <c r="A58" s="2" t="inlineStr">
        <is>
          <t>KT-2058</t>
        </is>
      </c>
      <c r="B58" s="4" t="n">
        <v>45939.93163960033</v>
      </c>
      <c r="C58" s="2" t="inlineStr">
        <is>
          <t>16:24</t>
        </is>
      </c>
      <c r="D58" s="2" t="inlineStr">
        <is>
          <t>K-1003</t>
        </is>
      </c>
      <c r="E58" s="2" t="inlineStr">
        <is>
          <t>Energy Future</t>
        </is>
      </c>
      <c r="F58" s="2" t="inlineStr">
        <is>
          <t>Video-Call</t>
        </is>
      </c>
      <c r="G58" s="2" t="inlineStr">
        <is>
          <t>Markus Klein</t>
        </is>
      </c>
      <c r="H58" s="2" t="inlineStr">
        <is>
          <t>Bestandskundenpflege</t>
        </is>
      </c>
      <c r="I58" s="2" t="inlineStr">
        <is>
          <t>Tom Wagner</t>
        </is>
      </c>
      <c r="J58" s="2" t="inlineStr">
        <is>
          <t>Offen</t>
        </is>
      </c>
      <c r="K58" s="2" t="inlineStr">
        <is>
          <t>Sehr Hoch</t>
        </is>
      </c>
      <c r="L58" s="2" t="n">
        <v>85</v>
      </c>
      <c r="M58" s="2" t="inlineStr">
        <is>
          <t>Auftrag erhalten</t>
        </is>
      </c>
      <c r="N58" s="2" t="inlineStr">
        <is>
          <t>Dokumente senden</t>
        </is>
      </c>
      <c r="O58" s="2" t="n"/>
      <c r="P58" s="2" t="inlineStr">
        <is>
          <t>Kunde interessiert</t>
        </is>
      </c>
    </row>
    <row r="59">
      <c r="A59" s="5" t="inlineStr">
        <is>
          <t>KT-2059</t>
        </is>
      </c>
      <c r="B59" s="7" t="n">
        <v>46006.93163960087</v>
      </c>
      <c r="C59" s="5" t="inlineStr">
        <is>
          <t>16:53</t>
        </is>
      </c>
      <c r="D59" s="5" t="inlineStr">
        <is>
          <t>K-1007</t>
        </is>
      </c>
      <c r="E59" s="5" t="inlineStr">
        <is>
          <t>Innovation Systems</t>
        </is>
      </c>
      <c r="F59" s="5" t="inlineStr">
        <is>
          <t>E-Mail</t>
        </is>
      </c>
      <c r="G59" s="5" t="inlineStr">
        <is>
          <t>Katharina Zimmermann</t>
        </is>
      </c>
      <c r="H59" s="5" t="inlineStr">
        <is>
          <t>Angebot erstellen</t>
        </is>
      </c>
      <c r="I59" s="5" t="inlineStr">
        <is>
          <t>Tom Wagner</t>
        </is>
      </c>
      <c r="J59" s="5" t="inlineStr">
        <is>
          <t>In Bearbeitung</t>
        </is>
      </c>
      <c r="K59" s="5" t="inlineStr">
        <is>
          <t>Hoch</t>
        </is>
      </c>
      <c r="L59" s="5" t="n">
        <v>63</v>
      </c>
      <c r="M59" s="5" t="inlineStr">
        <is>
          <t>Keine Reaktion</t>
        </is>
      </c>
      <c r="N59" s="5" t="inlineStr">
        <is>
          <t>Rückruf vereinbaren</t>
        </is>
      </c>
      <c r="O59" s="7" t="n">
        <v>46085.93163960137</v>
      </c>
      <c r="P59" s="5" t="inlineStr"/>
    </row>
    <row r="60">
      <c r="A60" s="2" t="inlineStr">
        <is>
          <t>KT-2060</t>
        </is>
      </c>
      <c r="B60" s="4" t="n">
        <v>45997.93163960153</v>
      </c>
      <c r="C60" s="2" t="inlineStr">
        <is>
          <t>13:34</t>
        </is>
      </c>
      <c r="D60" s="2" t="inlineStr">
        <is>
          <t>K-1029</t>
        </is>
      </c>
      <c r="E60" s="2" t="inlineStr">
        <is>
          <t>Handel24 GmbH</t>
        </is>
      </c>
      <c r="F60" s="2" t="inlineStr">
        <is>
          <t>E-Mail</t>
        </is>
      </c>
      <c r="G60" s="2" t="inlineStr">
        <is>
          <t>Matthias Schmitt</t>
        </is>
      </c>
      <c r="H60" s="2" t="inlineStr">
        <is>
          <t>Produktberatung</t>
        </is>
      </c>
      <c r="I60" s="2" t="inlineStr">
        <is>
          <t>Sarah Becker</t>
        </is>
      </c>
      <c r="J60" s="2" t="inlineStr">
        <is>
          <t>Offen</t>
        </is>
      </c>
      <c r="K60" s="2" t="inlineStr">
        <is>
          <t>Hoch</t>
        </is>
      </c>
      <c r="L60" s="2" t="n">
        <v>80</v>
      </c>
      <c r="M60" s="2" t="inlineStr">
        <is>
          <t>Auftrag erhalten</t>
        </is>
      </c>
      <c r="N60" s="2" t="inlineStr"/>
      <c r="O60" s="2" t="n"/>
      <c r="P60" s="2" t="inlineStr"/>
    </row>
    <row r="61">
      <c r="A61" s="5" t="inlineStr">
        <is>
          <t>KT-2061</t>
        </is>
      </c>
      <c r="B61" s="7" t="n">
        <v>46055.931639602</v>
      </c>
      <c r="C61" s="5" t="inlineStr">
        <is>
          <t>18:42</t>
        </is>
      </c>
      <c r="D61" s="5" t="inlineStr">
        <is>
          <t>K-1051</t>
        </is>
      </c>
      <c r="E61" s="5" t="inlineStr">
        <is>
          <t>Electronics Hub</t>
        </is>
      </c>
      <c r="F61" s="5" t="inlineStr">
        <is>
          <t>Vor Ort</t>
        </is>
      </c>
      <c r="G61" s="5" t="inlineStr">
        <is>
          <t>Katharina Zimmermann</t>
        </is>
      </c>
      <c r="H61" s="5" t="inlineStr">
        <is>
          <t>Angebot erstellen</t>
        </is>
      </c>
      <c r="I61" s="5" t="inlineStr">
        <is>
          <t>Daniel Klein</t>
        </is>
      </c>
      <c r="J61" s="5" t="inlineStr">
        <is>
          <t>Wartet auf Kunde</t>
        </is>
      </c>
      <c r="K61" s="5" t="inlineStr">
        <is>
          <t>Hoch</t>
        </is>
      </c>
      <c r="L61" s="5" t="n">
        <v>51</v>
      </c>
      <c r="M61" s="5" t="inlineStr">
        <is>
          <t>Auftrag erhalten</t>
        </is>
      </c>
      <c r="N61" s="5" t="inlineStr">
        <is>
          <t>Rückruf vereinbaren</t>
        </is>
      </c>
      <c r="O61" s="5" t="n"/>
      <c r="P61" s="5" t="inlineStr">
        <is>
          <t>Sehr gutes Gespräch</t>
        </is>
      </c>
    </row>
    <row r="62">
      <c r="A62" s="2" t="inlineStr">
        <is>
          <t>KT-2062</t>
        </is>
      </c>
      <c r="B62" s="4" t="n">
        <v>45983.93163960268</v>
      </c>
      <c r="C62" s="2" t="inlineStr">
        <is>
          <t>16:16</t>
        </is>
      </c>
      <c r="D62" s="2" t="inlineStr">
        <is>
          <t>K-1038</t>
        </is>
      </c>
      <c r="E62" s="2" t="inlineStr">
        <is>
          <t>Furniture Design</t>
        </is>
      </c>
      <c r="F62" s="2" t="inlineStr">
        <is>
          <t>Vor Ort</t>
        </is>
      </c>
      <c r="G62" s="2" t="inlineStr">
        <is>
          <t>Sabrina Bauer</t>
        </is>
      </c>
      <c r="H62" s="2" t="inlineStr">
        <is>
          <t>Support</t>
        </is>
      </c>
      <c r="I62" s="2" t="inlineStr">
        <is>
          <t>Max Mustermann</t>
        </is>
      </c>
      <c r="J62" s="2" t="inlineStr">
        <is>
          <t>Wartet auf Kunde</t>
        </is>
      </c>
      <c r="K62" s="2" t="inlineStr">
        <is>
          <t>Sehr Hoch</t>
        </is>
      </c>
      <c r="L62" s="2" t="n">
        <v>71</v>
      </c>
      <c r="M62" s="2" t="inlineStr">
        <is>
          <t>Erfolgreich</t>
        </is>
      </c>
      <c r="N62" s="2" t="inlineStr">
        <is>
          <t>Meeting planen</t>
        </is>
      </c>
      <c r="O62" s="2" t="n"/>
      <c r="P62" s="2" t="inlineStr">
        <is>
          <t>Kunde interessiert</t>
        </is>
      </c>
    </row>
    <row r="63">
      <c r="A63" s="5" t="inlineStr">
        <is>
          <t>KT-2063</t>
        </is>
      </c>
      <c r="B63" s="7" t="n">
        <v>46053.93163960374</v>
      </c>
      <c r="C63" s="5" t="inlineStr">
        <is>
          <t>11:58</t>
        </is>
      </c>
      <c r="D63" s="5" t="inlineStr">
        <is>
          <t>K-1033</t>
        </is>
      </c>
      <c r="E63" s="5" t="inlineStr">
        <is>
          <t>Consulting Expert</t>
        </is>
      </c>
      <c r="F63" s="5" t="inlineStr">
        <is>
          <t>Meeting</t>
        </is>
      </c>
      <c r="G63" s="5" t="inlineStr">
        <is>
          <t>Alexander Schwarz</t>
        </is>
      </c>
      <c r="H63" s="5" t="inlineStr">
        <is>
          <t>Support</t>
        </is>
      </c>
      <c r="I63" s="5" t="inlineStr">
        <is>
          <t>Tom Wagner</t>
        </is>
      </c>
      <c r="J63" s="5" t="inlineStr">
        <is>
          <t>Wartet auf Kunde</t>
        </is>
      </c>
      <c r="K63" s="5" t="inlineStr">
        <is>
          <t>Niedrig</t>
        </is>
      </c>
      <c r="L63" s="5" t="n">
        <v>22</v>
      </c>
      <c r="M63" s="5" t="inlineStr">
        <is>
          <t>Auftrag erhalten</t>
        </is>
      </c>
      <c r="N63" s="5" t="inlineStr"/>
      <c r="O63" s="5" t="n"/>
      <c r="P63" s="5" t="inlineStr">
        <is>
          <t>Kunde interessiert</t>
        </is>
      </c>
    </row>
    <row r="64">
      <c r="A64" s="2" t="inlineStr">
        <is>
          <t>KT-2064</t>
        </is>
      </c>
      <c r="B64" s="4" t="n">
        <v>45956.93163960441</v>
      </c>
      <c r="C64" s="2" t="inlineStr">
        <is>
          <t>14:49</t>
        </is>
      </c>
      <c r="D64" s="2" t="inlineStr">
        <is>
          <t>K-1050</t>
        </is>
      </c>
      <c r="E64" s="2" t="inlineStr">
        <is>
          <t>Handel24 GmbH</t>
        </is>
      </c>
      <c r="F64" s="2" t="inlineStr">
        <is>
          <t>Vor Ort</t>
        </is>
      </c>
      <c r="G64" s="2" t="inlineStr">
        <is>
          <t>Florian Schulze</t>
        </is>
      </c>
      <c r="H64" s="2" t="inlineStr">
        <is>
          <t>Nachfassaktionen</t>
        </is>
      </c>
      <c r="I64" s="2" t="inlineStr">
        <is>
          <t>Tom Wagner</t>
        </is>
      </c>
      <c r="J64" s="2" t="inlineStr">
        <is>
          <t>In Bearbeitung</t>
        </is>
      </c>
      <c r="K64" s="2" t="inlineStr">
        <is>
          <t>Sehr Hoch</t>
        </is>
      </c>
      <c r="L64" s="2" t="n">
        <v>112</v>
      </c>
      <c r="M64" s="2" t="inlineStr">
        <is>
          <t>Angebot versendet</t>
        </is>
      </c>
      <c r="N64" s="2" t="inlineStr">
        <is>
          <t>Meeting planen</t>
        </is>
      </c>
      <c r="O64" s="2" t="n"/>
      <c r="P64" s="2" t="inlineStr">
        <is>
          <t>Kunde interessiert</t>
        </is>
      </c>
    </row>
    <row r="65">
      <c r="A65" s="5" t="inlineStr">
        <is>
          <t>KT-2065</t>
        </is>
      </c>
      <c r="B65" s="7" t="n">
        <v>46057.93163960507</v>
      </c>
      <c r="C65" s="5" t="inlineStr">
        <is>
          <t>15:58</t>
        </is>
      </c>
      <c r="D65" s="5" t="inlineStr">
        <is>
          <t>K-1017</t>
        </is>
      </c>
      <c r="E65" s="5" t="inlineStr">
        <is>
          <t>Restaurant Supply</t>
        </is>
      </c>
      <c r="F65" s="5" t="inlineStr">
        <is>
          <t>Vor Ort</t>
        </is>
      </c>
      <c r="G65" s="5" t="inlineStr">
        <is>
          <t>Daniel Schröder</t>
        </is>
      </c>
      <c r="H65" s="5" t="inlineStr">
        <is>
          <t>Produktberatung</t>
        </is>
      </c>
      <c r="I65" s="5" t="inlineStr">
        <is>
          <t>Tom Wagner</t>
        </is>
      </c>
      <c r="J65" s="5" t="inlineStr">
        <is>
          <t>Offen</t>
        </is>
      </c>
      <c r="K65" s="5" t="inlineStr">
        <is>
          <t>Niedrig</t>
        </is>
      </c>
      <c r="L65" s="5" t="n">
        <v>105</v>
      </c>
      <c r="M65" s="5" t="inlineStr">
        <is>
          <t>Angebot versendet</t>
        </is>
      </c>
      <c r="N65" s="5" t="inlineStr">
        <is>
          <t>Dokumente senden</t>
        </is>
      </c>
      <c r="O65" s="5" t="n"/>
      <c r="P65" s="5" t="inlineStr">
        <is>
          <t>Sehr gutes Gespräch</t>
        </is>
      </c>
    </row>
    <row r="66">
      <c r="A66" s="2" t="inlineStr">
        <is>
          <t>KT-2066</t>
        </is>
      </c>
      <c r="B66" s="4" t="n">
        <v>45967.93163960568</v>
      </c>
      <c r="C66" s="2" t="inlineStr">
        <is>
          <t>16:41</t>
        </is>
      </c>
      <c r="D66" s="2" t="inlineStr">
        <is>
          <t>K-1048</t>
        </is>
      </c>
      <c r="E66" s="2" t="inlineStr">
        <is>
          <t>Logistics Pro</t>
        </is>
      </c>
      <c r="F66" s="2" t="inlineStr">
        <is>
          <t>Vor Ort</t>
        </is>
      </c>
      <c r="G66" s="2" t="inlineStr">
        <is>
          <t>Jennifer Neumann</t>
        </is>
      </c>
      <c r="H66" s="2" t="inlineStr">
        <is>
          <t>Produktberatung</t>
        </is>
      </c>
      <c r="I66" s="2" t="inlineStr">
        <is>
          <t>Lisa Schmidt</t>
        </is>
      </c>
      <c r="J66" s="2" t="inlineStr">
        <is>
          <t>In Bearbeitung</t>
        </is>
      </c>
      <c r="K66" s="2" t="inlineStr">
        <is>
          <t>Hoch</t>
        </is>
      </c>
      <c r="L66" s="2" t="n">
        <v>81</v>
      </c>
      <c r="M66" s="2" t="inlineStr">
        <is>
          <t>Auftrag erhalten</t>
        </is>
      </c>
      <c r="N66" s="2" t="inlineStr">
        <is>
          <t>Angebot nachfassen</t>
        </is>
      </c>
      <c r="O66" s="2" t="n"/>
      <c r="P66" s="2" t="inlineStr">
        <is>
          <t>Weiterer Kontakt erforderlich</t>
        </is>
      </c>
    </row>
    <row r="67">
      <c r="A67" s="5" t="inlineStr">
        <is>
          <t>KT-2067</t>
        </is>
      </c>
      <c r="B67" s="7" t="n">
        <v>46007.93163960634</v>
      </c>
      <c r="C67" s="5" t="inlineStr">
        <is>
          <t>15:54</t>
        </is>
      </c>
      <c r="D67" s="5" t="inlineStr">
        <is>
          <t>K-1022</t>
        </is>
      </c>
      <c r="E67" s="5" t="inlineStr">
        <is>
          <t>Auto Excellence</t>
        </is>
      </c>
      <c r="F67" s="5" t="inlineStr">
        <is>
          <t>Video-Call</t>
        </is>
      </c>
      <c r="G67" s="5" t="inlineStr">
        <is>
          <t>Stefanie Wolf</t>
        </is>
      </c>
      <c r="H67" s="5" t="inlineStr">
        <is>
          <t>Reklamation</t>
        </is>
      </c>
      <c r="I67" s="5" t="inlineStr">
        <is>
          <t>Sarah Becker</t>
        </is>
      </c>
      <c r="J67" s="5" t="inlineStr">
        <is>
          <t>Offen</t>
        </is>
      </c>
      <c r="K67" s="5" t="inlineStr">
        <is>
          <t>Normal</t>
        </is>
      </c>
      <c r="L67" s="5" t="n">
        <v>32</v>
      </c>
      <c r="M67" s="5" t="inlineStr">
        <is>
          <t>Angebot versendet</t>
        </is>
      </c>
      <c r="N67" s="5" t="inlineStr">
        <is>
          <t>Dokumente senden</t>
        </is>
      </c>
      <c r="O67" s="5" t="n"/>
      <c r="P67" s="5" t="inlineStr">
        <is>
          <t>Weiterer Kontakt erforderlich</t>
        </is>
      </c>
    </row>
    <row r="68">
      <c r="A68" s="2" t="inlineStr">
        <is>
          <t>KT-2068</t>
        </is>
      </c>
      <c r="B68" s="4" t="n">
        <v>46058.93163960686</v>
      </c>
      <c r="C68" s="2" t="inlineStr">
        <is>
          <t>10:18</t>
        </is>
      </c>
      <c r="D68" s="2" t="inlineStr">
        <is>
          <t>K-1012</t>
        </is>
      </c>
      <c r="E68" s="2" t="inlineStr">
        <is>
          <t>Insurance Select</t>
        </is>
      </c>
      <c r="F68" s="2" t="inlineStr">
        <is>
          <t>Meeting</t>
        </is>
      </c>
      <c r="G68" s="2" t="inlineStr">
        <is>
          <t>Nicole Koch</t>
        </is>
      </c>
      <c r="H68" s="2" t="inlineStr">
        <is>
          <t>Reklamation</t>
        </is>
      </c>
      <c r="I68" s="2" t="inlineStr">
        <is>
          <t>Sarah Becker</t>
        </is>
      </c>
      <c r="J68" s="2" t="inlineStr">
        <is>
          <t>Offen</t>
        </is>
      </c>
      <c r="K68" s="2" t="inlineStr">
        <is>
          <t>Niedrig</t>
        </is>
      </c>
      <c r="L68" s="2" t="n">
        <v>84</v>
      </c>
      <c r="M68" s="2" t="inlineStr">
        <is>
          <t>Erfolgreich</t>
        </is>
      </c>
      <c r="N68" s="2" t="inlineStr"/>
      <c r="O68" s="4" t="n">
        <v>46083.93163960757</v>
      </c>
      <c r="P68" s="2" t="inlineStr"/>
    </row>
    <row r="69">
      <c r="A69" s="5" t="inlineStr">
        <is>
          <t>KT-2069</t>
        </is>
      </c>
      <c r="B69" s="7" t="n">
        <v>46026.93163960784</v>
      </c>
      <c r="C69" s="5" t="inlineStr">
        <is>
          <t>12:39</t>
        </is>
      </c>
      <c r="D69" s="5" t="inlineStr">
        <is>
          <t>K-1043</t>
        </is>
      </c>
      <c r="E69" s="5" t="inlineStr">
        <is>
          <t>Tech Solutions GmbH</t>
        </is>
      </c>
      <c r="F69" s="5" t="inlineStr">
        <is>
          <t>Telefon</t>
        </is>
      </c>
      <c r="G69" s="5" t="inlineStr">
        <is>
          <t>Melanie Richter</t>
        </is>
      </c>
      <c r="H69" s="5" t="inlineStr">
        <is>
          <t>Neukundenakquise</t>
        </is>
      </c>
      <c r="I69" s="5" t="inlineStr">
        <is>
          <t>Daniel Klein</t>
        </is>
      </c>
      <c r="J69" s="5" t="inlineStr">
        <is>
          <t>In Bearbeitung</t>
        </is>
      </c>
      <c r="K69" s="5" t="inlineStr">
        <is>
          <t>Sehr Hoch</t>
        </is>
      </c>
      <c r="L69" s="5" t="n">
        <v>72</v>
      </c>
      <c r="M69" s="5" t="inlineStr">
        <is>
          <t>Auftrag erhalten</t>
        </is>
      </c>
      <c r="N69" s="5" t="inlineStr">
        <is>
          <t>Dokumente senden</t>
        </is>
      </c>
      <c r="O69" s="5" t="n"/>
      <c r="P69" s="5" t="inlineStr">
        <is>
          <t>Weiterer Kontakt erforderlich</t>
        </is>
      </c>
    </row>
    <row r="70">
      <c r="A70" s="2" t="inlineStr">
        <is>
          <t>KT-2070</t>
        </is>
      </c>
      <c r="B70" s="4" t="n">
        <v>45946.93163960843</v>
      </c>
      <c r="C70" s="2" t="inlineStr">
        <is>
          <t>16:04</t>
        </is>
      </c>
      <c r="D70" s="2" t="inlineStr">
        <is>
          <t>K-1046</t>
        </is>
      </c>
      <c r="E70" s="2" t="inlineStr">
        <is>
          <t>Furniture Design</t>
        </is>
      </c>
      <c r="F70" s="2" t="inlineStr">
        <is>
          <t>Telefon</t>
        </is>
      </c>
      <c r="G70" s="2" t="inlineStr">
        <is>
          <t>Tanja Meyer</t>
        </is>
      </c>
      <c r="H70" s="2" t="inlineStr">
        <is>
          <t>Neukundenakquise</t>
        </is>
      </c>
      <c r="I70" s="2" t="inlineStr">
        <is>
          <t>Sarah Becker</t>
        </is>
      </c>
      <c r="J70" s="2" t="inlineStr">
        <is>
          <t>Erledigt</t>
        </is>
      </c>
      <c r="K70" s="2" t="inlineStr">
        <is>
          <t>Niedrig</t>
        </is>
      </c>
      <c r="L70" s="2" t="n">
        <v>108</v>
      </c>
      <c r="M70" s="2" t="inlineStr">
        <is>
          <t>Angebot versendet</t>
        </is>
      </c>
      <c r="N70" s="2" t="inlineStr"/>
      <c r="O70" s="2" t="n"/>
      <c r="P70" s="2" t="inlineStr"/>
    </row>
    <row r="71">
      <c r="A71" s="5" t="inlineStr">
        <is>
          <t>KT-2071</t>
        </is>
      </c>
      <c r="B71" s="7" t="n">
        <v>45938.93163960899</v>
      </c>
      <c r="C71" s="5" t="inlineStr">
        <is>
          <t>13:12</t>
        </is>
      </c>
      <c r="D71" s="5" t="inlineStr">
        <is>
          <t>K-1006</t>
        </is>
      </c>
      <c r="E71" s="5" t="inlineStr">
        <is>
          <t>Restaurant Supply</t>
        </is>
      </c>
      <c r="F71" s="5" t="inlineStr">
        <is>
          <t>Meeting</t>
        </is>
      </c>
      <c r="G71" s="5" t="inlineStr">
        <is>
          <t>Tobias Krause</t>
        </is>
      </c>
      <c r="H71" s="5" t="inlineStr">
        <is>
          <t>Nachfassaktionen</t>
        </is>
      </c>
      <c r="I71" s="5" t="inlineStr">
        <is>
          <t>Daniel Klein</t>
        </is>
      </c>
      <c r="J71" s="5" t="inlineStr">
        <is>
          <t>Erledigt</t>
        </is>
      </c>
      <c r="K71" s="5" t="inlineStr">
        <is>
          <t>Normal</t>
        </is>
      </c>
      <c r="L71" s="5" t="n">
        <v>74</v>
      </c>
      <c r="M71" s="5" t="inlineStr">
        <is>
          <t>Auftrag erhalten</t>
        </is>
      </c>
      <c r="N71" s="5" t="inlineStr">
        <is>
          <t>Meeting planen</t>
        </is>
      </c>
      <c r="O71" s="5" t="n"/>
      <c r="P71" s="5" t="inlineStr">
        <is>
          <t>Kunde interessiert</t>
        </is>
      </c>
    </row>
    <row r="72">
      <c r="A72" s="2" t="inlineStr">
        <is>
          <t>KT-2072</t>
        </is>
      </c>
      <c r="B72" s="4" t="n">
        <v>45891.93163960955</v>
      </c>
      <c r="C72" s="2" t="inlineStr">
        <is>
          <t>12:58</t>
        </is>
      </c>
      <c r="D72" s="2" t="inlineStr">
        <is>
          <t>K-1036</t>
        </is>
      </c>
      <c r="E72" s="2" t="inlineStr">
        <is>
          <t>Auto Excellence</t>
        </is>
      </c>
      <c r="F72" s="2" t="inlineStr">
        <is>
          <t>E-Mail</t>
        </is>
      </c>
      <c r="G72" s="2" t="inlineStr">
        <is>
          <t>Tobias Krause</t>
        </is>
      </c>
      <c r="H72" s="2" t="inlineStr">
        <is>
          <t>Nachfassaktionen</t>
        </is>
      </c>
      <c r="I72" s="2" t="inlineStr">
        <is>
          <t>Sarah Becker</t>
        </is>
      </c>
      <c r="J72" s="2" t="inlineStr">
        <is>
          <t>In Bearbeitung</t>
        </is>
      </c>
      <c r="K72" s="2" t="inlineStr">
        <is>
          <t>Hoch</t>
        </is>
      </c>
      <c r="L72" s="2" t="n">
        <v>91</v>
      </c>
      <c r="M72" s="2" t="inlineStr">
        <is>
          <t>Erfolgreich</t>
        </is>
      </c>
      <c r="N72" s="2" t="inlineStr"/>
      <c r="O72" s="4" t="n">
        <v>46084.93163961003</v>
      </c>
      <c r="P72" s="2" t="inlineStr">
        <is>
          <t>Kunde interessiert</t>
        </is>
      </c>
    </row>
    <row r="73">
      <c r="A73" s="5" t="inlineStr">
        <is>
          <t>KT-2073</t>
        </is>
      </c>
      <c r="B73" s="7" t="n">
        <v>45977.93163961021</v>
      </c>
      <c r="C73" s="5" t="inlineStr">
        <is>
          <t>18:24</t>
        </is>
      </c>
      <c r="D73" s="5" t="inlineStr">
        <is>
          <t>K-1016</t>
        </is>
      </c>
      <c r="E73" s="5" t="inlineStr">
        <is>
          <t>Fashion World</t>
        </is>
      </c>
      <c r="F73" s="5" t="inlineStr">
        <is>
          <t>Meeting</t>
        </is>
      </c>
      <c r="G73" s="5" t="inlineStr">
        <is>
          <t>Sarah Fischer</t>
        </is>
      </c>
      <c r="H73" s="5" t="inlineStr">
        <is>
          <t>Angebot erstellen</t>
        </is>
      </c>
      <c r="I73" s="5" t="inlineStr">
        <is>
          <t>Tom Wagner</t>
        </is>
      </c>
      <c r="J73" s="5" t="inlineStr">
        <is>
          <t>Erledigt</t>
        </is>
      </c>
      <c r="K73" s="5" t="inlineStr">
        <is>
          <t>Sehr Hoch</t>
        </is>
      </c>
      <c r="L73" s="5" t="n">
        <v>14</v>
      </c>
      <c r="M73" s="5" t="inlineStr">
        <is>
          <t>Angebot versendet</t>
        </is>
      </c>
      <c r="N73" s="5" t="inlineStr">
        <is>
          <t>Meeting planen</t>
        </is>
      </c>
      <c r="O73" s="5" t="n"/>
      <c r="P73" s="5" t="inlineStr">
        <is>
          <t>Kunde interessiert</t>
        </is>
      </c>
    </row>
    <row r="74">
      <c r="A74" s="2" t="inlineStr">
        <is>
          <t>KT-2074</t>
        </is>
      </c>
      <c r="B74" s="4" t="n">
        <v>45950.93163961074</v>
      </c>
      <c r="C74" s="2" t="inlineStr">
        <is>
          <t>10:03</t>
        </is>
      </c>
      <c r="D74" s="2" t="inlineStr">
        <is>
          <t>K-1034</t>
        </is>
      </c>
      <c r="E74" s="2" t="inlineStr">
        <is>
          <t>Energy Future</t>
        </is>
      </c>
      <c r="F74" s="2" t="inlineStr">
        <is>
          <t>E-Mail</t>
        </is>
      </c>
      <c r="G74" s="2" t="inlineStr">
        <is>
          <t>Martin Braun</t>
        </is>
      </c>
      <c r="H74" s="2" t="inlineStr">
        <is>
          <t>Nachfassaktionen</t>
        </is>
      </c>
      <c r="I74" s="2" t="inlineStr">
        <is>
          <t>Tom Wagner</t>
        </is>
      </c>
      <c r="J74" s="2" t="inlineStr">
        <is>
          <t>Wartet auf Kunde</t>
        </is>
      </c>
      <c r="K74" s="2" t="inlineStr">
        <is>
          <t>Niedrig</t>
        </is>
      </c>
      <c r="L74" s="2" t="n">
        <v>116</v>
      </c>
      <c r="M74" s="2" t="inlineStr">
        <is>
          <t>Auftrag erhalten</t>
        </is>
      </c>
      <c r="N74" s="2" t="inlineStr">
        <is>
          <t>Rückruf vereinbaren</t>
        </is>
      </c>
      <c r="O74" s="2" t="n"/>
      <c r="P74" s="2" t="inlineStr">
        <is>
          <t>Kunde interessiert</t>
        </is>
      </c>
    </row>
    <row r="75">
      <c r="A75" s="5" t="inlineStr">
        <is>
          <t>KT-2075</t>
        </is>
      </c>
      <c r="B75" s="7" t="n">
        <v>45944.93163961125</v>
      </c>
      <c r="C75" s="5" t="inlineStr">
        <is>
          <t>17:06</t>
        </is>
      </c>
      <c r="D75" s="5" t="inlineStr">
        <is>
          <t>K-1048</t>
        </is>
      </c>
      <c r="E75" s="5" t="inlineStr">
        <is>
          <t>Software Factory</t>
        </is>
      </c>
      <c r="F75" s="5" t="inlineStr">
        <is>
          <t>Meeting</t>
        </is>
      </c>
      <c r="G75" s="5" t="inlineStr">
        <is>
          <t>Laura Hoffmann</t>
        </is>
      </c>
      <c r="H75" s="5" t="inlineStr">
        <is>
          <t>Vertragsverhandlung</t>
        </is>
      </c>
      <c r="I75" s="5" t="inlineStr">
        <is>
          <t>Sarah Becker</t>
        </is>
      </c>
      <c r="J75" s="5" t="inlineStr">
        <is>
          <t>Wartet auf Kunde</t>
        </is>
      </c>
      <c r="K75" s="5" t="inlineStr">
        <is>
          <t>Normal</t>
        </is>
      </c>
      <c r="L75" s="5" t="n">
        <v>71</v>
      </c>
      <c r="M75" s="5" t="inlineStr">
        <is>
          <t>Keine Reaktion</t>
        </is>
      </c>
      <c r="N75" s="5" t="inlineStr">
        <is>
          <t>Angebot nachfassen</t>
        </is>
      </c>
      <c r="O75" s="5" t="n"/>
      <c r="P75" s="5" t="inlineStr">
        <is>
          <t>Sehr gutes Gespräch</t>
        </is>
      </c>
    </row>
    <row r="76">
      <c r="A76" s="2" t="inlineStr">
        <is>
          <t>KT-2076</t>
        </is>
      </c>
      <c r="B76" s="4" t="n">
        <v>45897.93163961179</v>
      </c>
      <c r="C76" s="2" t="inlineStr">
        <is>
          <t>10:51</t>
        </is>
      </c>
      <c r="D76" s="2" t="inlineStr">
        <is>
          <t>K-1050</t>
        </is>
      </c>
      <c r="E76" s="2" t="inlineStr">
        <is>
          <t>Handel24 GmbH</t>
        </is>
      </c>
      <c r="F76" s="2" t="inlineStr">
        <is>
          <t>Video-Call</t>
        </is>
      </c>
      <c r="G76" s="2" t="inlineStr">
        <is>
          <t>Anna Müller</t>
        </is>
      </c>
      <c r="H76" s="2" t="inlineStr">
        <is>
          <t>Produktberatung</t>
        </is>
      </c>
      <c r="I76" s="2" t="inlineStr">
        <is>
          <t>Sarah Becker</t>
        </is>
      </c>
      <c r="J76" s="2" t="inlineStr">
        <is>
          <t>Wartet auf Kunde</t>
        </is>
      </c>
      <c r="K76" s="2" t="inlineStr">
        <is>
          <t>Hoch</t>
        </is>
      </c>
      <c r="L76" s="2" t="n">
        <v>54</v>
      </c>
      <c r="M76" s="2" t="inlineStr">
        <is>
          <t>Folgeaktion erforderlich</t>
        </is>
      </c>
      <c r="N76" s="2" t="inlineStr">
        <is>
          <t>Angebot nachfassen</t>
        </is>
      </c>
      <c r="O76" s="2" t="n"/>
      <c r="P76" s="2" t="inlineStr">
        <is>
          <t>Sehr gutes Gespräch</t>
        </is>
      </c>
    </row>
    <row r="77">
      <c r="A77" s="5" t="inlineStr">
        <is>
          <t>KT-2077</t>
        </is>
      </c>
      <c r="B77" s="7" t="n">
        <v>46020.93163961254</v>
      </c>
      <c r="C77" s="5" t="inlineStr">
        <is>
          <t>14:09</t>
        </is>
      </c>
      <c r="D77" s="5" t="inlineStr">
        <is>
          <t>K-1048</t>
        </is>
      </c>
      <c r="E77" s="5" t="inlineStr">
        <is>
          <t>FoodMaster AG</t>
        </is>
      </c>
      <c r="F77" s="5" t="inlineStr">
        <is>
          <t>Meeting</t>
        </is>
      </c>
      <c r="G77" s="5" t="inlineStr">
        <is>
          <t>Michael Weber</t>
        </is>
      </c>
      <c r="H77" s="5" t="inlineStr">
        <is>
          <t>Vertragsverhandlung</t>
        </is>
      </c>
      <c r="I77" s="5" t="inlineStr">
        <is>
          <t>Lisa Schmidt</t>
        </is>
      </c>
      <c r="J77" s="5" t="inlineStr">
        <is>
          <t>Wartet auf Kunde</t>
        </is>
      </c>
      <c r="K77" s="5" t="inlineStr">
        <is>
          <t>Hoch</t>
        </is>
      </c>
      <c r="L77" s="5" t="n">
        <v>103</v>
      </c>
      <c r="M77" s="5" t="inlineStr">
        <is>
          <t>Auftrag erhalten</t>
        </is>
      </c>
      <c r="N77" s="5" t="inlineStr">
        <is>
          <t>Dokumente senden</t>
        </is>
      </c>
      <c r="O77" s="7" t="n">
        <v>46085.93163961337</v>
      </c>
      <c r="P77" s="5" t="inlineStr">
        <is>
          <t>Weiterer Kontakt erforderlich</t>
        </is>
      </c>
    </row>
    <row r="78">
      <c r="A78" s="2" t="inlineStr">
        <is>
          <t>KT-2078</t>
        </is>
      </c>
      <c r="B78" s="4" t="n">
        <v>45986.93163961355</v>
      </c>
      <c r="C78" s="2" t="inlineStr">
        <is>
          <t>13:29</t>
        </is>
      </c>
      <c r="D78" s="2" t="inlineStr">
        <is>
          <t>K-1018</t>
        </is>
      </c>
      <c r="E78" s="2" t="inlineStr">
        <is>
          <t>Education Pro</t>
        </is>
      </c>
      <c r="F78" s="2" t="inlineStr">
        <is>
          <t>Video-Call</t>
        </is>
      </c>
      <c r="G78" s="2" t="inlineStr">
        <is>
          <t>Oliver Hartmann</t>
        </is>
      </c>
      <c r="H78" s="2" t="inlineStr">
        <is>
          <t>Nachfassaktionen</t>
        </is>
      </c>
      <c r="I78" s="2" t="inlineStr">
        <is>
          <t>Max Mustermann</t>
        </is>
      </c>
      <c r="J78" s="2" t="inlineStr">
        <is>
          <t>In Bearbeitung</t>
        </is>
      </c>
      <c r="K78" s="2" t="inlineStr">
        <is>
          <t>Niedrig</t>
        </is>
      </c>
      <c r="L78" s="2" t="n">
        <v>110</v>
      </c>
      <c r="M78" s="2" t="inlineStr">
        <is>
          <t>Keine Reaktion</t>
        </is>
      </c>
      <c r="N78" s="2" t="inlineStr">
        <is>
          <t>Meeting planen</t>
        </is>
      </c>
      <c r="O78" s="2" t="n"/>
      <c r="P78" s="2" t="inlineStr">
        <is>
          <t>Weiterer Kontakt erforderlich</t>
        </is>
      </c>
    </row>
    <row r="79">
      <c r="A79" s="5" t="inlineStr">
        <is>
          <t>KT-2079</t>
        </is>
      </c>
      <c r="B79" s="7" t="n">
        <v>45944.9316396141</v>
      </c>
      <c r="C79" s="5" t="inlineStr">
        <is>
          <t>17:20</t>
        </is>
      </c>
      <c r="D79" s="5" t="inlineStr">
        <is>
          <t>K-1033</t>
        </is>
      </c>
      <c r="E79" s="5" t="inlineStr">
        <is>
          <t>Education Pro</t>
        </is>
      </c>
      <c r="F79" s="5" t="inlineStr">
        <is>
          <t>Video-Call</t>
        </is>
      </c>
      <c r="G79" s="5" t="inlineStr">
        <is>
          <t>Andreas Schulz</t>
        </is>
      </c>
      <c r="H79" s="5" t="inlineStr">
        <is>
          <t>Support</t>
        </is>
      </c>
      <c r="I79" s="5" t="inlineStr">
        <is>
          <t>Sarah Becker</t>
        </is>
      </c>
      <c r="J79" s="5" t="inlineStr">
        <is>
          <t>Offen</t>
        </is>
      </c>
      <c r="K79" s="5" t="inlineStr">
        <is>
          <t>Niedrig</t>
        </is>
      </c>
      <c r="L79" s="5" t="n">
        <v>56</v>
      </c>
      <c r="M79" s="5" t="inlineStr">
        <is>
          <t>Kunde nicht erreicht</t>
        </is>
      </c>
      <c r="N79" s="5" t="inlineStr">
        <is>
          <t>Meeting planen</t>
        </is>
      </c>
      <c r="O79" s="5" t="n"/>
      <c r="P79" s="5" t="inlineStr"/>
    </row>
    <row r="80">
      <c r="A80" s="2" t="inlineStr">
        <is>
          <t>KT-2080</t>
        </is>
      </c>
      <c r="B80" s="4" t="n">
        <v>45916.93163961465</v>
      </c>
      <c r="C80" s="2" t="inlineStr">
        <is>
          <t>16:33</t>
        </is>
      </c>
      <c r="D80" s="2" t="inlineStr">
        <is>
          <t>K-1043</t>
        </is>
      </c>
      <c r="E80" s="2" t="inlineStr">
        <is>
          <t>Energy Future</t>
        </is>
      </c>
      <c r="F80" s="2" t="inlineStr">
        <is>
          <t>Meeting</t>
        </is>
      </c>
      <c r="G80" s="2" t="inlineStr">
        <is>
          <t>Martin Braun</t>
        </is>
      </c>
      <c r="H80" s="2" t="inlineStr">
        <is>
          <t>Support</t>
        </is>
      </c>
      <c r="I80" s="2" t="inlineStr">
        <is>
          <t>Sarah Becker</t>
        </is>
      </c>
      <c r="J80" s="2" t="inlineStr">
        <is>
          <t>Offen</t>
        </is>
      </c>
      <c r="K80" s="2" t="inlineStr">
        <is>
          <t>Sehr Hoch</t>
        </is>
      </c>
      <c r="L80" s="2" t="n">
        <v>13</v>
      </c>
      <c r="M80" s="2" t="inlineStr">
        <is>
          <t>Kunde nicht erreicht</t>
        </is>
      </c>
      <c r="N80" s="2" t="inlineStr">
        <is>
          <t>Dokumente senden</t>
        </is>
      </c>
      <c r="O80" s="4" t="n">
        <v>46086.9316396151</v>
      </c>
      <c r="P80" s="2" t="inlineStr">
        <is>
          <t>Kunde interessiert</t>
        </is>
      </c>
    </row>
    <row r="81">
      <c r="A81" s="5" t="inlineStr">
        <is>
          <t>KT-2081</t>
        </is>
      </c>
      <c r="B81" s="7" t="n">
        <v>45966.93163961529</v>
      </c>
      <c r="C81" s="5" t="inlineStr">
        <is>
          <t>15:00</t>
        </is>
      </c>
      <c r="D81" s="5" t="inlineStr">
        <is>
          <t>K-1038</t>
        </is>
      </c>
      <c r="E81" s="5" t="inlineStr">
        <is>
          <t>Finance Solutions</t>
        </is>
      </c>
      <c r="F81" s="5" t="inlineStr">
        <is>
          <t>E-Mail</t>
        </is>
      </c>
      <c r="G81" s="5" t="inlineStr">
        <is>
          <t>Alexander Schwarz</t>
        </is>
      </c>
      <c r="H81" s="5" t="inlineStr">
        <is>
          <t>Vertragsverhandlung</t>
        </is>
      </c>
      <c r="I81" s="5" t="inlineStr">
        <is>
          <t>Sarah Becker</t>
        </is>
      </c>
      <c r="J81" s="5" t="inlineStr">
        <is>
          <t>Wartet auf Kunde</t>
        </is>
      </c>
      <c r="K81" s="5" t="inlineStr">
        <is>
          <t>Sehr Hoch</t>
        </is>
      </c>
      <c r="L81" s="5" t="n">
        <v>68</v>
      </c>
      <c r="M81" s="5" t="inlineStr">
        <is>
          <t>Angebot versendet</t>
        </is>
      </c>
      <c r="N81" s="5" t="inlineStr">
        <is>
          <t>Meeting planen</t>
        </is>
      </c>
      <c r="O81" s="5" t="n"/>
      <c r="P81" s="5" t="inlineStr">
        <is>
          <t>Sehr gutes Gespräch</t>
        </is>
      </c>
    </row>
  </sheetData>
  <dataValidations count="3">
    <dataValidation sqref="F2:F1000" showErrorMessage="1" showInputMessage="1" allowBlank="0" type="list">
      <formula1>"Telefon,E-Mail,Meeting,Video-Call,Vor Ort"</formula1>
    </dataValidation>
    <dataValidation sqref="J2:J1000" showErrorMessage="1" showInputMessage="1" allowBlank="0" type="list">
      <formula1>"Offen,In Bearbeitung,Erledigt,Wartet auf Kunde"</formula1>
    </dataValidation>
    <dataValidation sqref="K2:K1000" showErrorMessage="1" showInputMessage="1" allowBlank="0" type="list">
      <formula1>"Niedrig,Normal,Hoch,Sehr Hoch"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  <col width="15" customWidth="1" min="4" max="4"/>
  </cols>
  <sheetData>
    <row r="1" ht="20" customHeight="1">
      <c r="A1" s="15" t="inlineStr">
        <is>
          <t>ANLEITUNG - KUNDENVERWALTUNG</t>
        </is>
      </c>
    </row>
    <row r="2" ht="20" customHeight="1">
      <c r="A2" s="16" t="inlineStr"/>
      <c r="B2" s="16" t="inlineStr"/>
      <c r="C2" s="16" t="inlineStr"/>
      <c r="D2" s="16" t="inlineStr"/>
    </row>
    <row r="3" ht="20" customHeight="1">
      <c r="A3" s="17" t="inlineStr">
        <is>
          <t>WILLKOMMEN</t>
        </is>
      </c>
      <c r="B3" s="17" t="inlineStr"/>
      <c r="C3" s="17" t="inlineStr"/>
      <c r="D3" s="17" t="inlineStr"/>
    </row>
    <row r="4" ht="20" customHeight="1">
      <c r="A4" s="16" t="inlineStr">
        <is>
          <t>Diese Excel-Vorlage bietet Ihnen ein umfassendes System zur professionellen Kundenverwaltung.</t>
        </is>
      </c>
      <c r="B4" s="16" t="inlineStr"/>
      <c r="C4" s="16" t="inlineStr"/>
      <c r="D4" s="16" t="inlineStr"/>
    </row>
    <row r="5" ht="20" customHeight="1">
      <c r="A5" s="16" t="inlineStr"/>
      <c r="B5" s="16" t="inlineStr"/>
      <c r="C5" s="16" t="inlineStr"/>
      <c r="D5" s="16" t="inlineStr"/>
    </row>
    <row r="6" ht="20" customHeight="1">
      <c r="A6" s="17" t="inlineStr">
        <is>
          <t>FUNKTIONEN &amp; ARBEITSBLÄTTER</t>
        </is>
      </c>
      <c r="B6" s="17" t="inlineStr"/>
      <c r="C6" s="17" t="inlineStr"/>
      <c r="D6" s="17" t="inlineStr"/>
    </row>
    <row r="7" ht="20" customHeight="1">
      <c r="A7" s="16" t="inlineStr"/>
      <c r="B7" s="16" t="inlineStr"/>
      <c r="C7" s="16" t="inlineStr"/>
      <c r="D7" s="16" t="inlineStr"/>
    </row>
    <row r="8" ht="20" customHeight="1">
      <c r="A8" s="18" t="inlineStr">
        <is>
          <t>1. KUNDENDATENBANK</t>
        </is>
      </c>
      <c r="B8" s="18" t="inlineStr"/>
      <c r="C8" s="18" t="inlineStr"/>
      <c r="D8" s="18" t="inlineStr"/>
    </row>
    <row r="9" ht="20" customHeight="1">
      <c r="A9" s="16" t="inlineStr">
        <is>
          <t>• Vollständige Kundenstammdaten mit allen relevanten Informationen</t>
        </is>
      </c>
      <c r="B9" s="16" t="inlineStr"/>
      <c r="C9" s="16" t="inlineStr"/>
      <c r="D9" s="16" t="inlineStr"/>
    </row>
    <row r="10" ht="20" customHeight="1">
      <c r="A10" s="16" t="inlineStr">
        <is>
          <t>• Automatische Filterung und Sortierung</t>
        </is>
      </c>
      <c r="B10" s="16" t="inlineStr"/>
      <c r="C10" s="16" t="inlineStr"/>
      <c r="D10" s="16" t="inlineStr"/>
    </row>
    <row r="11" ht="20" customHeight="1">
      <c r="A11" s="16" t="inlineStr">
        <is>
          <t>• Dropdown-Menüs für einheitliche Dateneingabe</t>
        </is>
      </c>
      <c r="B11" s="16" t="inlineStr"/>
      <c r="C11" s="16" t="inlineStr"/>
      <c r="D11" s="16" t="inlineStr"/>
    </row>
    <row r="12" ht="20" customHeight="1">
      <c r="A12" s="16" t="inlineStr">
        <is>
          <t>• Felder: Kontaktdaten, Adressen, Branche, Segment, Status, Umsatzdaten</t>
        </is>
      </c>
      <c r="B12" s="16" t="inlineStr"/>
      <c r="C12" s="16" t="inlineStr"/>
      <c r="D12" s="16" t="inlineStr"/>
    </row>
    <row r="13" ht="20" customHeight="1">
      <c r="A13" s="16" t="inlineStr"/>
      <c r="B13" s="16" t="inlineStr"/>
      <c r="C13" s="16" t="inlineStr"/>
      <c r="D13" s="16" t="inlineStr"/>
    </row>
    <row r="14" ht="20" customHeight="1">
      <c r="A14" s="18" t="inlineStr">
        <is>
          <t>2. STATISTIKEN</t>
        </is>
      </c>
      <c r="B14" s="18" t="inlineStr"/>
      <c r="C14" s="18" t="inlineStr"/>
      <c r="D14" s="18" t="inlineStr"/>
    </row>
    <row r="15" ht="20" customHeight="1">
      <c r="A15" s="16" t="inlineStr">
        <is>
          <t>• Live-Dashboard mit automatischen Berechnungen</t>
        </is>
      </c>
      <c r="B15" s="16" t="inlineStr"/>
      <c r="C15" s="16" t="inlineStr"/>
      <c r="D15" s="16" t="inlineStr"/>
    </row>
    <row r="16" ht="20" customHeight="1">
      <c r="A16" s="16" t="inlineStr">
        <is>
          <t>• Grafische Auswertungen (Diagramme)</t>
        </is>
      </c>
      <c r="B16" s="16" t="inlineStr"/>
      <c r="C16" s="16" t="inlineStr"/>
      <c r="D16" s="16" t="inlineStr"/>
    </row>
    <row r="17" ht="20" customHeight="1">
      <c r="A17" s="16" t="inlineStr">
        <is>
          <t>• Kennzahlen: Kundenanzahl, Umsätze, Segmentverteilung</t>
        </is>
      </c>
      <c r="B17" s="16" t="inlineStr"/>
      <c r="C17" s="16" t="inlineStr"/>
      <c r="D17" s="16" t="inlineStr"/>
    </row>
    <row r="18" ht="20" customHeight="1">
      <c r="A18" s="16" t="inlineStr">
        <is>
          <t>• Visuelle Aufbereitung für schnelle Entscheidungen</t>
        </is>
      </c>
      <c r="B18" s="16" t="inlineStr"/>
      <c r="C18" s="16" t="inlineStr"/>
      <c r="D18" s="16" t="inlineStr"/>
    </row>
    <row r="19" ht="20" customHeight="1">
      <c r="A19" s="16" t="inlineStr"/>
      <c r="B19" s="16" t="inlineStr"/>
      <c r="C19" s="16" t="inlineStr"/>
      <c r="D19" s="16" t="inlineStr"/>
    </row>
    <row r="20" ht="20" customHeight="1">
      <c r="A20" s="18" t="inlineStr">
        <is>
          <t>3. KONTAKTHISTORIE</t>
        </is>
      </c>
      <c r="B20" s="18" t="inlineStr"/>
      <c r="C20" s="18" t="inlineStr"/>
      <c r="D20" s="18" t="inlineStr"/>
    </row>
    <row r="21" ht="20" customHeight="1">
      <c r="A21" s="16" t="inlineStr">
        <is>
          <t>• Dokumentation aller Kundenkontakte</t>
        </is>
      </c>
      <c r="B21" s="16" t="inlineStr"/>
      <c r="C21" s="16" t="inlineStr"/>
      <c r="D21" s="16" t="inlineStr"/>
    </row>
    <row r="22" ht="20" customHeight="1">
      <c r="A22" s="16" t="inlineStr">
        <is>
          <t>• Nachverfolgung von Terminen und Folgeaktionen</t>
        </is>
      </c>
      <c r="B22" s="16" t="inlineStr"/>
      <c r="C22" s="16" t="inlineStr"/>
      <c r="D22" s="16" t="inlineStr"/>
    </row>
    <row r="23" ht="20" customHeight="1">
      <c r="A23" s="16" t="inlineStr">
        <is>
          <t>• Prioritätenverwaltung</t>
        </is>
      </c>
      <c r="B23" s="16" t="inlineStr"/>
      <c r="C23" s="16" t="inlineStr"/>
      <c r="D23" s="16" t="inlineStr"/>
    </row>
    <row r="24" ht="20" customHeight="1">
      <c r="A24" s="16" t="inlineStr">
        <is>
          <t>• Verknüpfung mit Kundendatenbank über Kunden-Nr.</t>
        </is>
      </c>
      <c r="B24" s="16" t="inlineStr"/>
      <c r="C24" s="16" t="inlineStr"/>
      <c r="D24" s="16" t="inlineStr"/>
    </row>
    <row r="25" ht="20" customHeight="1">
      <c r="A25" s="16" t="inlineStr"/>
      <c r="B25" s="16" t="inlineStr"/>
      <c r="C25" s="16" t="inlineStr"/>
      <c r="D25" s="16" t="inlineStr"/>
    </row>
    <row r="26" ht="20" customHeight="1">
      <c r="A26" s="17" t="inlineStr">
        <is>
          <t>ERSTE SCHRITTE</t>
        </is>
      </c>
      <c r="B26" s="17" t="inlineStr"/>
      <c r="C26" s="17" t="inlineStr"/>
      <c r="D26" s="17" t="inlineStr"/>
    </row>
    <row r="27" ht="20" customHeight="1">
      <c r="A27" s="16" t="inlineStr"/>
      <c r="B27" s="16" t="inlineStr"/>
      <c r="C27" s="16" t="inlineStr"/>
      <c r="D27" s="16" t="inlineStr"/>
    </row>
    <row r="28" ht="20" customHeight="1">
      <c r="A28" s="18" t="inlineStr">
        <is>
          <t>1. Passen Sie die Beispieldaten an Ihre Bedürfnisse an</t>
        </is>
      </c>
      <c r="B28" s="18" t="inlineStr"/>
      <c r="C28" s="18" t="inlineStr"/>
      <c r="D28" s="18" t="inlineStr"/>
    </row>
    <row r="29" ht="20" customHeight="1">
      <c r="A29" s="18" t="inlineStr">
        <is>
          <t>2. Nutzen Sie die Dropdown-Menüs für konsistente Eingaben</t>
        </is>
      </c>
      <c r="B29" s="18" t="inlineStr"/>
      <c r="C29" s="18" t="inlineStr"/>
      <c r="D29" s="18" t="inlineStr"/>
    </row>
    <row r="30" ht="20" customHeight="1">
      <c r="A30" s="18" t="inlineStr">
        <is>
          <t>3. Die Statistiken aktualisieren sich automatisch</t>
        </is>
      </c>
      <c r="B30" s="18" t="inlineStr"/>
      <c r="C30" s="18" t="inlineStr"/>
      <c r="D30" s="18" t="inlineStr"/>
    </row>
    <row r="31" ht="20" customHeight="1">
      <c r="A31" s="16" t="inlineStr">
        <is>
          <t>4. Filtern Sie Daten über die Filterfunktion in der Kopfzeile</t>
        </is>
      </c>
      <c r="B31" s="16" t="inlineStr"/>
      <c r="C31" s="16" t="inlineStr"/>
      <c r="D31" s="16" t="inlineStr"/>
    </row>
    <row r="32" ht="20" customHeight="1">
      <c r="A32" s="16" t="inlineStr">
        <is>
          <t>5. Fügen Sie neue Zeilen einfach am Ende der Tabellen hinzu</t>
        </is>
      </c>
      <c r="B32" s="16" t="inlineStr"/>
      <c r="C32" s="16" t="inlineStr"/>
      <c r="D32" s="16" t="inlineStr"/>
    </row>
    <row r="33" ht="20" customHeight="1">
      <c r="A33" s="16" t="inlineStr"/>
      <c r="B33" s="16" t="inlineStr"/>
      <c r="C33" s="16" t="inlineStr"/>
      <c r="D33" s="16" t="inlineStr"/>
    </row>
    <row r="34" ht="20" customHeight="1">
      <c r="A34" s="17" t="inlineStr">
        <is>
          <t>TIPPS FÜR DIE OPTIMALE NUTZUNG</t>
        </is>
      </c>
      <c r="B34" s="17" t="inlineStr"/>
      <c r="C34" s="17" t="inlineStr"/>
      <c r="D34" s="17" t="inlineStr"/>
    </row>
    <row r="35" ht="20" customHeight="1">
      <c r="A35" s="16" t="inlineStr"/>
      <c r="B35" s="16" t="inlineStr"/>
      <c r="C35" s="16" t="inlineStr"/>
      <c r="D35" s="16" t="inlineStr"/>
    </row>
    <row r="36" ht="20" customHeight="1">
      <c r="A36" s="16" t="inlineStr">
        <is>
          <t>✓ Halten Sie die Kundennummern eindeutig</t>
        </is>
      </c>
      <c r="B36" s="16" t="inlineStr"/>
      <c r="C36" s="16" t="inlineStr"/>
      <c r="D36" s="16" t="inlineStr"/>
    </row>
    <row r="37" ht="20" customHeight="1">
      <c r="A37" s="16" t="inlineStr">
        <is>
          <t>✓ Aktualisieren Sie regelmäßig die Kontakthistorie</t>
        </is>
      </c>
      <c r="B37" s="16" t="inlineStr"/>
      <c r="C37" s="16" t="inlineStr"/>
      <c r="D37" s="16" t="inlineStr"/>
    </row>
    <row r="38" ht="20" customHeight="1">
      <c r="A38" s="16" t="inlineStr">
        <is>
          <t>✓ Nutzen Sie die Bewertungsfunktion für Kundensegmentierung</t>
        </is>
      </c>
      <c r="B38" s="16" t="inlineStr"/>
      <c r="C38" s="16" t="inlineStr"/>
      <c r="D38" s="16" t="inlineStr"/>
    </row>
    <row r="39" ht="20" customHeight="1">
      <c r="A39" s="16" t="inlineStr">
        <is>
          <t>✓ Setzen Sie Folgeaktionen mit Fälligkeitsdaten</t>
        </is>
      </c>
      <c r="B39" s="16" t="inlineStr"/>
      <c r="C39" s="16" t="inlineStr"/>
      <c r="D39" s="16" t="inlineStr"/>
    </row>
    <row r="40" ht="20" customHeight="1">
      <c r="A40" s="16" t="inlineStr">
        <is>
          <t>✓ Überprüfen Sie regelmäßig das Dashboard</t>
        </is>
      </c>
      <c r="B40" s="16" t="inlineStr"/>
      <c r="C40" s="16" t="inlineStr"/>
      <c r="D40" s="16" t="inlineStr"/>
    </row>
    <row r="41" ht="20" customHeight="1">
      <c r="A41" s="16" t="inlineStr">
        <is>
          <t>✓ Erstellen Sie regelmäßig Backups</t>
        </is>
      </c>
      <c r="B41" s="16" t="inlineStr"/>
      <c r="C41" s="16" t="inlineStr"/>
      <c r="D41" s="16" t="inlineStr"/>
    </row>
    <row r="42" ht="20" customHeight="1">
      <c r="A42" s="16" t="inlineStr"/>
      <c r="B42" s="16" t="inlineStr"/>
      <c r="C42" s="16" t="inlineStr"/>
      <c r="D42" s="16" t="inlineStr"/>
    </row>
    <row r="43" ht="20" customHeight="1">
      <c r="A43" s="17" t="inlineStr">
        <is>
          <t>DATENSCHUTZ</t>
        </is>
      </c>
      <c r="B43" s="17" t="inlineStr"/>
      <c r="C43" s="17" t="inlineStr"/>
      <c r="D43" s="17" t="inlineStr"/>
    </row>
    <row r="44" ht="20" customHeight="1">
      <c r="A44" s="16" t="inlineStr"/>
      <c r="B44" s="16" t="inlineStr"/>
      <c r="C44" s="16" t="inlineStr"/>
      <c r="D44" s="16" t="inlineStr"/>
    </row>
    <row r="45" ht="20" customHeight="1">
      <c r="A45" s="16" t="inlineStr">
        <is>
          <t>⚠ Bitte beachten Sie bei der Speicherung von Kundendaten die aktuellen</t>
        </is>
      </c>
      <c r="B45" s="16" t="inlineStr"/>
      <c r="C45" s="16" t="inlineStr"/>
      <c r="D45" s="16" t="inlineStr"/>
    </row>
    <row r="46" ht="20" customHeight="1">
      <c r="A46" s="16" t="inlineStr">
        <is>
          <t xml:space="preserve">  Datenschutzbestimmungen (DSGVO). Schützen Sie diese Datei entsprechend.</t>
        </is>
      </c>
      <c r="B46" s="16" t="inlineStr"/>
      <c r="C46" s="16" t="inlineStr"/>
      <c r="D46" s="16" t="inlineStr"/>
    </row>
    <row r="47" ht="20" customHeight="1">
      <c r="A47" s="16" t="inlineStr"/>
      <c r="B47" s="16" t="inlineStr"/>
      <c r="C47" s="16" t="inlineStr"/>
      <c r="D47" s="16" t="inlineStr"/>
    </row>
    <row r="48" ht="20" customHeight="1">
      <c r="A48" s="17" t="inlineStr">
        <is>
          <t>SUPPORT</t>
        </is>
      </c>
      <c r="B48" s="17" t="inlineStr"/>
      <c r="C48" s="17" t="inlineStr"/>
      <c r="D48" s="17" t="inlineStr"/>
    </row>
    <row r="49" ht="20" customHeight="1">
      <c r="A49" s="16" t="inlineStr"/>
      <c r="B49" s="16" t="inlineStr"/>
      <c r="C49" s="16" t="inlineStr"/>
      <c r="D49" s="16" t="inlineStr"/>
    </row>
    <row r="50">
      <c r="A50" s="16" t="inlineStr">
        <is>
          <t>Bei Fragen zur Verwendung dieser Vorlage wenden Sie sich bitte an:</t>
        </is>
      </c>
      <c r="B50" s="16" t="inlineStr"/>
      <c r="C50" s="16" t="inlineStr"/>
      <c r="D50" s="16" t="inlineStr"/>
    </row>
    <row r="51">
      <c r="A51" s="16" t="inlineStr">
        <is>
          <t>support@kundenmanagement.de</t>
        </is>
      </c>
      <c r="B51" s="16" t="inlineStr"/>
      <c r="C51" s="16" t="inlineStr"/>
      <c r="D51" s="16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2026-02-12T22:21:33Z</dcterms:created>
  <dcterms:modified xmlns:dcterms="http://purl.org/dc/terms/" xmlns:xsi="http://www.w3.org/2001/XMLSchema-instance" xsi:type="dcterms:W3CDTF">2026-02-12T22:21:33Z</dcterms:modified>
</cp:coreProperties>
</file>