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Heizkostenabrechnung" sheetId="1" state="visible" r:id="rId1"/>
    <sheet xmlns:r="http://schemas.openxmlformats.org/officeDocument/2006/relationships" name="Anleitung" sheetId="2" state="visible" r:id="rId2"/>
    <sheet xmlns:r="http://schemas.openxmlformats.org/officeDocument/2006/relationships" name="Stammdaten" sheetId="3" state="visible" r:id="rId3"/>
    <sheet xmlns:r="http://schemas.openxmlformats.org/officeDocument/2006/relationships" name="Detailberechnung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 h:mm:ss"/>
    <numFmt numFmtId="165" formatCode="DD.MM.YYYY"/>
    <numFmt numFmtId="166" formatCode="#,##0.00 €"/>
    <numFmt numFmtId="167" formatCode="0.00&quot;%&quot;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8"/>
    </font>
    <font>
      <name val="Calibri"/>
      <b val="1"/>
      <color rgb="00FFFFFF"/>
      <sz val="12"/>
    </font>
    <font>
      <name val="Calibri"/>
      <b val="1"/>
      <sz val="11"/>
    </font>
    <font>
      <name val="Calibri"/>
      <sz val="11"/>
    </font>
    <font>
      <name val="Calibri"/>
      <b val="1"/>
      <sz val="12"/>
    </font>
    <font>
      <name val="Calibri"/>
      <b val="1"/>
      <color rgb="00FFFFFF"/>
      <sz val="11"/>
    </font>
    <font>
      <name val="Calibri"/>
      <b val="1"/>
      <color rgb="00FFFFFF"/>
      <sz val="16"/>
    </font>
    <font>
      <name val="Calibri"/>
      <b val="1"/>
      <color rgb="001E3A8A"/>
      <sz val="12"/>
    </font>
  </fonts>
  <fills count="6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3B82F6"/>
        <bgColor rgb="003B82F6"/>
      </patternFill>
    </fill>
    <fill>
      <patternFill patternType="solid">
        <fgColor rgb="00E5E7EB"/>
        <bgColor rgb="00E5E7EB"/>
      </patternFill>
    </fill>
    <fill>
      <patternFill patternType="solid">
        <fgColor rgb="00F9FAFB"/>
        <bgColor rgb="00F9FAFB"/>
      </patternFill>
    </fill>
  </fills>
  <borders count="3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</borders>
  <cellStyleXfs count="1">
    <xf numFmtId="0" fontId="0" fillId="0" borderId="0"/>
  </cellStyleXfs>
  <cellXfs count="28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left" vertical="center"/>
    </xf>
    <xf numFmtId="0" fontId="3" fillId="0" borderId="0" pivotButton="0" quotePrefix="0" xfId="0"/>
    <xf numFmtId="165" fontId="4" fillId="0" borderId="1" pivotButton="0" quotePrefix="0" xfId="0"/>
    <xf numFmtId="0" fontId="4" fillId="0" borderId="1" pivotButton="0" quotePrefix="0" xfId="0"/>
    <xf numFmtId="4" fontId="4" fillId="0" borderId="1" pivotButton="0" quotePrefix="0" xfId="0"/>
    <xf numFmtId="0" fontId="3" fillId="4" borderId="1" pivotButton="0" quotePrefix="0" xfId="0"/>
    <xf numFmtId="166" fontId="4" fillId="0" borderId="1" pivotButton="0" quotePrefix="0" xfId="0"/>
    <xf numFmtId="0" fontId="2" fillId="3" borderId="2" pivotButton="0" quotePrefix="0" xfId="0"/>
    <xf numFmtId="166" fontId="2" fillId="3" borderId="2" pivotButton="0" quotePrefix="0" xfId="0"/>
    <xf numFmtId="0" fontId="3" fillId="4" borderId="1" applyAlignment="1" pivotButton="0" quotePrefix="0" xfId="0">
      <alignment horizontal="center" vertical="center" wrapText="1"/>
    </xf>
    <xf numFmtId="167" fontId="4" fillId="0" borderId="1" pivotButton="0" quotePrefix="0" xfId="0"/>
    <xf numFmtId="3" fontId="4" fillId="0" borderId="1" pivotButton="0" quotePrefix="0" xfId="0"/>
    <xf numFmtId="0" fontId="4" fillId="5" borderId="1" pivotButton="0" quotePrefix="0" xfId="0"/>
    <xf numFmtId="4" fontId="4" fillId="5" borderId="1" pivotButton="0" quotePrefix="0" xfId="0"/>
    <xf numFmtId="167" fontId="4" fillId="5" borderId="1" pivotButton="0" quotePrefix="0" xfId="0"/>
    <xf numFmtId="3" fontId="4" fillId="5" borderId="1" pivotButton="0" quotePrefix="0" xfId="0"/>
    <xf numFmtId="166" fontId="4" fillId="5" borderId="1" pivotButton="0" quotePrefix="0" xfId="0"/>
    <xf numFmtId="0" fontId="6" fillId="3" borderId="2" pivotButton="0" quotePrefix="0" xfId="0"/>
    <xf numFmtId="4" fontId="6" fillId="3" borderId="2" pivotButton="0" quotePrefix="0" xfId="0"/>
    <xf numFmtId="3" fontId="6" fillId="3" borderId="2" pivotButton="0" quotePrefix="0" xfId="0"/>
    <xf numFmtId="166" fontId="6" fillId="3" borderId="2" pivotButton="0" quotePrefix="0" xfId="0"/>
    <xf numFmtId="0" fontId="7" fillId="2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top" wrapText="1"/>
    </xf>
    <xf numFmtId="0" fontId="4" fillId="0" borderId="0" applyAlignment="1" pivotButton="0" quotePrefix="0" xfId="0">
      <alignment horizontal="left" vertical="top" wrapText="1"/>
    </xf>
    <xf numFmtId="0" fontId="2" fillId="3" borderId="0" pivotButton="0" quotePrefix="0" xfId="0"/>
    <xf numFmtId="0" fontId="3" fillId="4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Kostenverteilung nach Wohnungen</a:t>
            </a:r>
          </a:p>
        </rich>
      </tx>
    </title>
    <plotArea>
      <pieChart>
        <varyColors val="1"/>
        <ser>
          <idx val="0"/>
          <order val="0"/>
          <tx>
            <strRef>
              <f>'Heizkostenabrechnung'!H25</f>
            </strRef>
          </tx>
          <spPr>
            <a:ln xmlns:a="http://schemas.openxmlformats.org/drawingml/2006/main">
              <a:prstDash val="solid"/>
            </a:ln>
          </spPr>
          <cat>
            <numRef>
              <f>'Heizkostenabrechnung'!$A$26:$A$31</f>
            </numRef>
          </cat>
          <val>
            <numRef>
              <f>'Heizkostenabrechnung'!$H$26:$H$31</f>
            </numRef>
          </val>
        </ser>
        <dLbls>
          <showPercent val="1"/>
        </dLbls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Verbrauch pro Wohnung (kWh)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'Heizkostenabrechnung'!D25</f>
            </strRef>
          </tx>
          <spPr>
            <a:ln xmlns:a="http://schemas.openxmlformats.org/drawingml/2006/main">
              <a:prstDash val="solid"/>
            </a:ln>
          </spPr>
          <cat>
            <numRef>
              <f>'Heizkostenabrechnung'!$A$26:$A$31</f>
            </numRef>
          </cat>
          <val>
            <numRef>
              <f>'Heizkostenabrechnung'!$D$26:$D$31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Verbrauch (kWh)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9</col>
      <colOff>0</colOff>
      <row>2</row>
      <rowOff>0</rowOff>
    </from>
    <ext cx="576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9</col>
      <colOff>0</colOff>
      <row>21</row>
      <rowOff>0</rowOff>
    </from>
    <ext cx="576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32"/>
  <sheetViews>
    <sheetView workbookViewId="0">
      <selection activeCell="A1" sqref="A1"/>
    </sheetView>
  </sheetViews>
  <sheetFormatPr baseColWidth="8" defaultRowHeight="15"/>
  <cols>
    <col width="22" customWidth="1" min="1" max="1"/>
    <col width="14" customWidth="1" min="2" max="2"/>
    <col width="12" customWidth="1" min="3" max="3"/>
    <col width="16" customWidth="1" min="4" max="4"/>
    <col width="12" customWidth="1" min="5" max="5"/>
    <col width="14" customWidth="1" min="6" max="6"/>
    <col width="18" customWidth="1" min="7" max="7"/>
    <col width="14" customWidth="1" min="8" max="8"/>
  </cols>
  <sheetData>
    <row r="1" ht="35" customHeight="1">
      <c r="A1" s="1" t="inlineStr">
        <is>
          <t>HEIZKOSTENABRECHNUNG</t>
        </is>
      </c>
    </row>
    <row r="3" ht="25" customHeight="1">
      <c r="A3" s="2" t="inlineStr">
        <is>
          <t>Abrechnungszeitraum und Objektdaten</t>
        </is>
      </c>
    </row>
    <row r="4">
      <c r="A4" s="3" t="inlineStr">
        <is>
          <t>Abrechnungszeitraum von:</t>
        </is>
      </c>
      <c r="B4" s="4" t="n">
        <v>44927</v>
      </c>
    </row>
    <row r="5">
      <c r="A5" s="3" t="inlineStr">
        <is>
          <t>Abrechnungszeitraum bis:</t>
        </is>
      </c>
      <c r="B5" s="4" t="n">
        <v>45291</v>
      </c>
    </row>
    <row r="6">
      <c r="A6" s="3" t="inlineStr">
        <is>
          <t>Objektbezeichnung:</t>
        </is>
      </c>
      <c r="B6" s="5" t="inlineStr">
        <is>
          <t>Mehrfamilienhaus Musterstraße 1</t>
        </is>
      </c>
    </row>
    <row r="7">
      <c r="A7" s="3" t="inlineStr">
        <is>
          <t>Anzahl Wohneinheiten:</t>
        </is>
      </c>
      <c r="B7" s="5" t="n">
        <v>6</v>
      </c>
    </row>
    <row r="8">
      <c r="A8" s="3" t="inlineStr">
        <is>
          <t>Gesamtwohnfläche (m²):</t>
        </is>
      </c>
      <c r="B8" s="6" t="n">
        <v>450</v>
      </c>
    </row>
    <row r="10" ht="25" customHeight="1">
      <c r="A10" s="2" t="inlineStr">
        <is>
          <t>Gesamtkosten Heizung und Warmwasser</t>
        </is>
      </c>
    </row>
    <row r="11">
      <c r="A11" s="7" t="inlineStr">
        <is>
          <t>Kostenart</t>
        </is>
      </c>
      <c r="B11" s="7" t="inlineStr">
        <is>
          <t>Betrag (€)</t>
        </is>
      </c>
    </row>
    <row r="12">
      <c r="A12" s="5" t="inlineStr">
        <is>
          <t>Brennstoffkosten (Öl/Gas)</t>
        </is>
      </c>
      <c r="B12" s="8" t="n">
        <v>8500</v>
      </c>
    </row>
    <row r="13">
      <c r="A13" s="5" t="inlineStr">
        <is>
          <t>Wartung und Instandhaltung</t>
        </is>
      </c>
      <c r="B13" s="8" t="n">
        <v>850</v>
      </c>
    </row>
    <row r="14">
      <c r="A14" s="5" t="inlineStr">
        <is>
          <t>Betriebsstrom</t>
        </is>
      </c>
      <c r="B14" s="8" t="n">
        <v>320</v>
      </c>
    </row>
    <row r="15">
      <c r="A15" s="5" t="inlineStr">
        <is>
          <t>Emissionsmessung</t>
        </is>
      </c>
      <c r="B15" s="8" t="n">
        <v>180</v>
      </c>
    </row>
    <row r="16">
      <c r="A16" s="5" t="inlineStr">
        <is>
          <t>Versicherung</t>
        </is>
      </c>
      <c r="B16" s="8" t="n">
        <v>240</v>
      </c>
    </row>
    <row r="17">
      <c r="A17" s="5" t="inlineStr">
        <is>
          <t>Sonstige Kosten</t>
        </is>
      </c>
      <c r="B17" s="8" t="n">
        <v>150</v>
      </c>
    </row>
    <row r="18">
      <c r="A18" s="9" t="inlineStr">
        <is>
          <t>GESAMTKOSTEN</t>
        </is>
      </c>
      <c r="B18" s="10">
        <f>SUM(B12:B17)</f>
        <v/>
      </c>
    </row>
    <row r="20" ht="25" customHeight="1">
      <c r="A20" s="2" t="inlineStr">
        <is>
          <t>Aufteilung nach Verbrauch und Grundkosten</t>
        </is>
      </c>
    </row>
    <row r="21">
      <c r="A21" s="3" t="inlineStr">
        <is>
          <t>Grundkostenanteil (30%):</t>
        </is>
      </c>
      <c r="B21" s="8">
        <f>B18*0.3</f>
        <v/>
      </c>
    </row>
    <row r="22">
      <c r="A22" s="3" t="inlineStr">
        <is>
          <t>Verbrauchskostenanteil (70%):</t>
        </is>
      </c>
      <c r="B22" s="8">
        <f>B18*0.7</f>
        <v/>
      </c>
    </row>
    <row r="24" ht="25" customHeight="1">
      <c r="A24" s="2" t="inlineStr">
        <is>
          <t>Abrechnung pro Wohneinheit</t>
        </is>
      </c>
    </row>
    <row r="25" ht="30" customHeight="1">
      <c r="A25" s="11" t="inlineStr">
        <is>
          <t>Wohnung</t>
        </is>
      </c>
      <c r="B25" s="11" t="inlineStr">
        <is>
          <t>Fläche (m²)</t>
        </is>
      </c>
      <c r="C25" s="11" t="inlineStr">
        <is>
          <t>Anteil %</t>
        </is>
      </c>
      <c r="D25" s="11" t="inlineStr">
        <is>
          <t>Verbrauch (kWh)</t>
        </is>
      </c>
      <c r="E25" s="11" t="inlineStr">
        <is>
          <t>Anteil %</t>
        </is>
      </c>
      <c r="F25" s="11" t="inlineStr">
        <is>
          <t>Grundkosten</t>
        </is>
      </c>
      <c r="G25" s="11" t="inlineStr">
        <is>
          <t>Verbrauchskosten</t>
        </is>
      </c>
      <c r="H25" s="11" t="inlineStr">
        <is>
          <t>Gesamtkosten</t>
        </is>
      </c>
    </row>
    <row r="26">
      <c r="A26" s="5" t="inlineStr">
        <is>
          <t>Wohnung 1 (EG links)</t>
        </is>
      </c>
      <c r="B26" s="6" t="n">
        <v>65</v>
      </c>
      <c r="C26" s="12">
        <f>B26/$B$8*100</f>
        <v/>
      </c>
      <c r="D26" s="13" t="n">
        <v>8200</v>
      </c>
      <c r="E26" s="12">
        <f>D26/SUM($D$26:$D$31)*100</f>
        <v/>
      </c>
      <c r="F26" s="8">
        <f>$B$21*B26/$B$8</f>
        <v/>
      </c>
      <c r="G26" s="8">
        <f>$B$22*D26/SUM($D$26:$D$31)</f>
        <v/>
      </c>
      <c r="H26" s="8">
        <f>F26+G26</f>
        <v/>
      </c>
    </row>
    <row r="27">
      <c r="A27" s="14" t="inlineStr">
        <is>
          <t>Wohnung 2 (EG rechts)</t>
        </is>
      </c>
      <c r="B27" s="15" t="n">
        <v>72</v>
      </c>
      <c r="C27" s="16">
        <f>B27/$B$8*100</f>
        <v/>
      </c>
      <c r="D27" s="17" t="n">
        <v>9100</v>
      </c>
      <c r="E27" s="16">
        <f>D27/SUM($D$26:$D$31)*100</f>
        <v/>
      </c>
      <c r="F27" s="18">
        <f>$B$21*B27/$B$8</f>
        <v/>
      </c>
      <c r="G27" s="18">
        <f>$B$22*D27/SUM($D$26:$D$31)</f>
        <v/>
      </c>
      <c r="H27" s="18">
        <f>F27+G27</f>
        <v/>
      </c>
    </row>
    <row r="28">
      <c r="A28" s="5" t="inlineStr">
        <is>
          <t>Wohnung 3 (1.OG links)</t>
        </is>
      </c>
      <c r="B28" s="6" t="n">
        <v>68</v>
      </c>
      <c r="C28" s="12">
        <f>B28/$B$8*100</f>
        <v/>
      </c>
      <c r="D28" s="13" t="n">
        <v>8500</v>
      </c>
      <c r="E28" s="12">
        <f>D28/SUM($D$26:$D$31)*100</f>
        <v/>
      </c>
      <c r="F28" s="8">
        <f>$B$21*B28/$B$8</f>
        <v/>
      </c>
      <c r="G28" s="8">
        <f>$B$22*D28/SUM($D$26:$D$31)</f>
        <v/>
      </c>
      <c r="H28" s="8">
        <f>F28+G28</f>
        <v/>
      </c>
    </row>
    <row r="29">
      <c r="A29" s="14" t="inlineStr">
        <is>
          <t>Wohnung 4 (1.OG rechts)</t>
        </is>
      </c>
      <c r="B29" s="15" t="n">
        <v>75</v>
      </c>
      <c r="C29" s="16">
        <f>B29/$B$8*100</f>
        <v/>
      </c>
      <c r="D29" s="17" t="n">
        <v>9800</v>
      </c>
      <c r="E29" s="16">
        <f>D29/SUM($D$26:$D$31)*100</f>
        <v/>
      </c>
      <c r="F29" s="18">
        <f>$B$21*B29/$B$8</f>
        <v/>
      </c>
      <c r="G29" s="18">
        <f>$B$22*D29/SUM($D$26:$D$31)</f>
        <v/>
      </c>
      <c r="H29" s="18">
        <f>F29+G29</f>
        <v/>
      </c>
    </row>
    <row r="30">
      <c r="A30" s="5" t="inlineStr">
        <is>
          <t>Wohnung 5 (2.OG links)</t>
        </is>
      </c>
      <c r="B30" s="6" t="n">
        <v>80</v>
      </c>
      <c r="C30" s="12">
        <f>B30/$B$8*100</f>
        <v/>
      </c>
      <c r="D30" s="13" t="n">
        <v>10200</v>
      </c>
      <c r="E30" s="12">
        <f>D30/SUM($D$26:$D$31)*100</f>
        <v/>
      </c>
      <c r="F30" s="8">
        <f>$B$21*B30/$B$8</f>
        <v/>
      </c>
      <c r="G30" s="8">
        <f>$B$22*D30/SUM($D$26:$D$31)</f>
        <v/>
      </c>
      <c r="H30" s="8">
        <f>F30+G30</f>
        <v/>
      </c>
    </row>
    <row r="31">
      <c r="A31" s="14" t="inlineStr">
        <is>
          <t>Wohnung 6 (2.OG rechts)</t>
        </is>
      </c>
      <c r="B31" s="15" t="n">
        <v>90</v>
      </c>
      <c r="C31" s="16">
        <f>B31/$B$8*100</f>
        <v/>
      </c>
      <c r="D31" s="17" t="n">
        <v>11500</v>
      </c>
      <c r="E31" s="16">
        <f>D31/SUM($D$26:$D$31)*100</f>
        <v/>
      </c>
      <c r="F31" s="18">
        <f>$B$21*B31/$B$8</f>
        <v/>
      </c>
      <c r="G31" s="18">
        <f>$B$22*D31/SUM($D$26:$D$31)</f>
        <v/>
      </c>
      <c r="H31" s="18">
        <f>F31+G31</f>
        <v/>
      </c>
    </row>
    <row r="32">
      <c r="A32" s="19" t="inlineStr">
        <is>
          <t>SUMME</t>
        </is>
      </c>
      <c r="B32" s="20">
        <f>SUM(B26:B31)</f>
        <v/>
      </c>
      <c r="C32" s="19" t="inlineStr">
        <is>
          <t>100.00%</t>
        </is>
      </c>
      <c r="D32" s="21">
        <f>SUM(D26:D31)</f>
        <v/>
      </c>
      <c r="E32" s="19" t="inlineStr">
        <is>
          <t>100.00%</t>
        </is>
      </c>
      <c r="F32" s="22">
        <f>SUM(F26:F31)</f>
        <v/>
      </c>
      <c r="G32" s="22">
        <f>SUM(G26:G31)</f>
        <v/>
      </c>
      <c r="H32" s="22">
        <f>SUM(H26:H31)</f>
        <v/>
      </c>
    </row>
  </sheetData>
  <mergeCells count="5">
    <mergeCell ref="A1:H1"/>
    <mergeCell ref="A3:D3"/>
    <mergeCell ref="A10:H10"/>
    <mergeCell ref="A20:D20"/>
    <mergeCell ref="A24:H24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25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 ht="35" customHeight="1">
      <c r="A1" s="23" t="inlineStr">
        <is>
          <t>ANLEITUNG ZUR HEIZKOSTENABRECHNUNG</t>
        </is>
      </c>
    </row>
    <row r="3">
      <c r="A3" s="24" t="inlineStr">
        <is>
          <t>Schritt 1: Abrechnungszeitraum festlegen</t>
        </is>
      </c>
    </row>
    <row r="4" ht="40" customHeight="1">
      <c r="A4" s="25" t="inlineStr">
        <is>
          <t>Tragen Sie den Start- und Endzeitpunkt der Abrechnungsperiode ein (normalerweise 12 Monate).</t>
        </is>
      </c>
    </row>
    <row r="6">
      <c r="A6" s="24" t="inlineStr">
        <is>
          <t>Schritt 2: Objektdaten eingeben</t>
        </is>
      </c>
    </row>
    <row r="7" ht="40" customHeight="1">
      <c r="A7" s="25" t="inlineStr">
        <is>
          <t>Erfassen Sie die grundlegenden Daten wie Objektbezeichnung, Anzahl der Wohneinheiten und Gesamtwohnfläche.</t>
        </is>
      </c>
    </row>
    <row r="9">
      <c r="A9" s="24" t="inlineStr">
        <is>
          <t>Schritt 3: Gesamtkosten erfassen</t>
        </is>
      </c>
    </row>
    <row r="10" ht="40" customHeight="1">
      <c r="A10" s="25" t="inlineStr">
        <is>
          <t>Tragen Sie alle Kostenarten ein: Brennstoffkosten, Wartung, Betriebsstrom, Messungen, Versicherung etc.</t>
        </is>
      </c>
    </row>
    <row r="12">
      <c r="A12" s="24" t="inlineStr">
        <is>
          <t>Schritt 4: Aufteilungsschlüssel prüfen</t>
        </is>
      </c>
    </row>
    <row r="13" ht="40" customHeight="1">
      <c r="A13" s="25" t="inlineStr">
        <is>
          <t>Die gesetzliche Vorgabe sieht 30% Grundkosten (nach Fläche) und 70% Verbrauchskosten vor. Diese können Sie bei Bedarf anpassen.</t>
        </is>
      </c>
    </row>
    <row r="15">
      <c r="A15" s="24" t="inlineStr">
        <is>
          <t>Schritt 5: Wohnungsdaten eingeben</t>
        </is>
      </c>
    </row>
    <row r="16" ht="40" customHeight="1">
      <c r="A16" s="25" t="inlineStr">
        <is>
          <t>Erfassen Sie für jede Wohneinheit die Wohnfläche und den Verbrauch (aus Heizkostenzählern/Verdunstungsröhrchen).</t>
        </is>
      </c>
    </row>
    <row r="18">
      <c r="A18" s="24" t="inlineStr">
        <is>
          <t>Schritt 6: Automatische Berechnung</t>
        </is>
      </c>
    </row>
    <row r="19" ht="40" customHeight="1">
      <c r="A19" s="25" t="inlineStr">
        <is>
          <t>Die Kosten werden automatisch nach Fläche und Verbrauch auf die einzelnen Wohnungen verteilt.</t>
        </is>
      </c>
    </row>
    <row r="21">
      <c r="A21" s="24" t="inlineStr">
        <is>
          <t>Schritt 7: Ergebnis prüfen</t>
        </is>
      </c>
    </row>
    <row r="22" ht="40" customHeight="1">
      <c r="A22" s="25" t="inlineStr">
        <is>
          <t>Kontrollieren Sie die Gesamtsummen und die Verteilung auf die einzelnen Wohneinheiten.</t>
        </is>
      </c>
    </row>
    <row r="24">
      <c r="A24" s="24" t="inlineStr">
        <is>
          <t>Wichtige Hinweise:</t>
        </is>
      </c>
    </row>
    <row r="25" ht="60" customHeight="1">
      <c r="A25" s="25" t="inlineStr">
        <is>
          <t>- Die Heizkostenverordnung schreibt eine verbrauchsabhängige Abrechnung vor
- Mindestens 50% und höchstens 70% der Kosten müssen verbrauchsabhängig abgerechnet werden
- Die Abrechnung muss dem Mieter spätestens 12 Monate nach Ende des Abrechnungszeitraums zugehen
- Bewahren Sie alle Belege auf</t>
        </is>
      </c>
    </row>
  </sheetData>
  <mergeCells count="1">
    <mergeCell ref="A1:D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7"/>
  <sheetViews>
    <sheetView workbookViewId="0">
      <selection activeCell="A1" sqref="A1"/>
    </sheetView>
  </sheetViews>
  <sheetFormatPr baseColWidth="8" defaultRowHeight="15"/>
  <cols>
    <col width="15" customWidth="1" min="1" max="1"/>
    <col width="20" customWidth="1" min="2" max="2"/>
    <col width="20" customWidth="1" min="3" max="3"/>
    <col width="15" customWidth="1" min="4" max="4"/>
    <col width="15" customWidth="1" min="5" max="5"/>
  </cols>
  <sheetData>
    <row r="1" ht="35" customHeight="1">
      <c r="A1" s="23" t="inlineStr">
        <is>
          <t>STAMMDATEN UND MIETERDATEN</t>
        </is>
      </c>
    </row>
    <row r="3" ht="25" customHeight="1">
      <c r="A3" s="26" t="inlineStr">
        <is>
          <t>Vermieter/Verwaltung</t>
        </is>
      </c>
    </row>
    <row r="4">
      <c r="A4" s="3" t="inlineStr">
        <is>
          <t>Name/Firma:</t>
        </is>
      </c>
      <c r="B4" s="5" t="inlineStr">
        <is>
          <t>Hausverwaltung Mustermann GmbH</t>
        </is>
      </c>
    </row>
    <row r="5">
      <c r="A5" s="3" t="inlineStr">
        <is>
          <t>Straße:</t>
        </is>
      </c>
      <c r="B5" s="5" t="inlineStr">
        <is>
          <t>Verwaltungsweg 10</t>
        </is>
      </c>
    </row>
    <row r="6">
      <c r="A6" s="3" t="inlineStr">
        <is>
          <t>PLZ/Ort:</t>
        </is>
      </c>
      <c r="B6" s="5" t="inlineStr">
        <is>
          <t>12345 Musterstadt</t>
        </is>
      </c>
    </row>
    <row r="7">
      <c r="A7" s="3" t="inlineStr">
        <is>
          <t>Telefon:</t>
        </is>
      </c>
      <c r="B7" s="5" t="inlineStr">
        <is>
          <t>030 / 12345678</t>
        </is>
      </c>
    </row>
    <row r="8">
      <c r="A8" s="3" t="inlineStr">
        <is>
          <t>E-Mail:</t>
        </is>
      </c>
      <c r="B8" s="5" t="inlineStr">
        <is>
          <t>info@verwaltung-mustermann.de</t>
        </is>
      </c>
    </row>
    <row r="10" ht="25" customHeight="1">
      <c r="A10" s="26" t="inlineStr">
        <is>
          <t>Mieterdaten</t>
        </is>
      </c>
    </row>
    <row r="11">
      <c r="A11" s="27" t="inlineStr">
        <is>
          <t>Wohnung</t>
        </is>
      </c>
      <c r="B11" s="27" t="inlineStr">
        <is>
          <t>Name</t>
        </is>
      </c>
      <c r="C11" s="27" t="inlineStr">
        <is>
          <t>Vorname</t>
        </is>
      </c>
      <c r="D11" s="27" t="inlineStr">
        <is>
          <t>Einzugsdatum</t>
        </is>
      </c>
      <c r="E11" s="27" t="inlineStr">
        <is>
          <t>Auszugsdatum</t>
        </is>
      </c>
    </row>
    <row r="12">
      <c r="A12" s="5" t="inlineStr">
        <is>
          <t>Wohnung 1</t>
        </is>
      </c>
      <c r="B12" s="5" t="inlineStr">
        <is>
          <t>Müller</t>
        </is>
      </c>
      <c r="C12" s="5" t="inlineStr">
        <is>
          <t>Hans</t>
        </is>
      </c>
      <c r="D12" s="4" t="inlineStr">
        <is>
          <t>01.01.2020</t>
        </is>
      </c>
      <c r="E12" s="5" t="inlineStr"/>
    </row>
    <row r="13">
      <c r="A13" s="5" t="inlineStr">
        <is>
          <t>Wohnung 2</t>
        </is>
      </c>
      <c r="B13" s="5" t="inlineStr">
        <is>
          <t>Schmidt</t>
        </is>
      </c>
      <c r="C13" s="5" t="inlineStr">
        <is>
          <t>Anna</t>
        </is>
      </c>
      <c r="D13" s="4" t="inlineStr">
        <is>
          <t>15.03.2021</t>
        </is>
      </c>
      <c r="E13" s="5" t="inlineStr"/>
    </row>
    <row r="14">
      <c r="A14" s="5" t="inlineStr">
        <is>
          <t>Wohnung 3</t>
        </is>
      </c>
      <c r="B14" s="5" t="inlineStr">
        <is>
          <t>Weber</t>
        </is>
      </c>
      <c r="C14" s="5" t="inlineStr">
        <is>
          <t>Klaus</t>
        </is>
      </c>
      <c r="D14" s="4" t="inlineStr">
        <is>
          <t>01.07.2019</t>
        </is>
      </c>
      <c r="E14" s="5" t="inlineStr"/>
    </row>
    <row r="15">
      <c r="A15" s="5" t="inlineStr">
        <is>
          <t>Wohnung 4</t>
        </is>
      </c>
      <c r="B15" s="5" t="inlineStr">
        <is>
          <t>Meyer</t>
        </is>
      </c>
      <c r="C15" s="5" t="inlineStr">
        <is>
          <t>Sandra</t>
        </is>
      </c>
      <c r="D15" s="4" t="inlineStr">
        <is>
          <t>01.09.2022</t>
        </is>
      </c>
      <c r="E15" s="5" t="inlineStr"/>
    </row>
    <row r="16">
      <c r="A16" s="5" t="inlineStr">
        <is>
          <t>Wohnung 5</t>
        </is>
      </c>
      <c r="B16" s="5" t="inlineStr">
        <is>
          <t>Fischer</t>
        </is>
      </c>
      <c r="C16" s="5" t="inlineStr">
        <is>
          <t>Thomas</t>
        </is>
      </c>
      <c r="D16" s="4" t="inlineStr">
        <is>
          <t>01.12.2020</t>
        </is>
      </c>
      <c r="E16" s="5" t="inlineStr"/>
    </row>
    <row r="17">
      <c r="A17" s="5" t="inlineStr">
        <is>
          <t>Wohnung 6</t>
        </is>
      </c>
      <c r="B17" s="5" t="inlineStr">
        <is>
          <t>Wagner</t>
        </is>
      </c>
      <c r="C17" s="5" t="inlineStr">
        <is>
          <t>Maria</t>
        </is>
      </c>
      <c r="D17" s="4" t="inlineStr">
        <is>
          <t>15.02.2023</t>
        </is>
      </c>
      <c r="E17" s="5" t="inlineStr"/>
    </row>
  </sheetData>
  <mergeCells count="1">
    <mergeCell ref="A1:E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7"/>
  <sheetViews>
    <sheetView workbookViewId="0">
      <selection activeCell="A1" sqref="A1"/>
    </sheetView>
  </sheetViews>
  <sheetFormatPr baseColWidth="8" defaultRowHeight="15"/>
  <cols>
    <col width="12" customWidth="1" min="1" max="1"/>
    <col width="18" customWidth="1" min="2" max="2"/>
    <col width="35" customWidth="1" min="3" max="3"/>
    <col width="14" customWidth="1" min="4" max="4"/>
    <col width="16" customWidth="1" min="5" max="5"/>
  </cols>
  <sheetData>
    <row r="1" ht="35" customHeight="1">
      <c r="A1" s="23" t="inlineStr">
        <is>
          <t>DETAILBERECHNUNG UND DOKUMENTATION</t>
        </is>
      </c>
    </row>
    <row r="3" ht="25" customHeight="1">
      <c r="A3" s="26" t="inlineStr">
        <is>
          <t>Berechnungsgrundlagen</t>
        </is>
      </c>
    </row>
    <row r="4">
      <c r="A4" s="3" t="inlineStr">
        <is>
          <t>Gesamtverbrauch:</t>
        </is>
      </c>
      <c r="B4" s="5" t="inlineStr">
        <is>
          <t>57300 kWh</t>
        </is>
      </c>
    </row>
    <row r="5">
      <c r="A5" s="3" t="inlineStr">
        <is>
          <t>Durchschnitt pro m²:</t>
        </is>
      </c>
      <c r="B5" s="5" t="inlineStr">
        <is>
          <t>127.33 kWh/m²</t>
        </is>
      </c>
    </row>
    <row r="6">
      <c r="A6" s="3" t="inlineStr">
        <is>
          <t>Grundkostenanteil:</t>
        </is>
      </c>
      <c r="B6" s="5" t="inlineStr">
        <is>
          <t>30% (gesetzl. Mindestanteil)</t>
        </is>
      </c>
    </row>
    <row r="7">
      <c r="A7" s="3" t="inlineStr">
        <is>
          <t>Verbrauchskostenanteil:</t>
        </is>
      </c>
      <c r="B7" s="5" t="inlineStr">
        <is>
          <t>70% (gesetzl. Mindestanteil)</t>
        </is>
      </c>
    </row>
    <row r="8">
      <c r="A8" s="3" t="inlineStr">
        <is>
          <t>Abrechnungseinheiten:</t>
        </is>
      </c>
      <c r="B8" s="5" t="inlineStr">
        <is>
          <t>Heizkostenzähler/Verdunster</t>
        </is>
      </c>
    </row>
    <row r="10" ht="25" customHeight="1">
      <c r="A10" s="26" t="inlineStr">
        <is>
          <t>Kostenstellen-Dokumentation</t>
        </is>
      </c>
    </row>
    <row r="11">
      <c r="A11" s="27" t="inlineStr">
        <is>
          <t>Datum</t>
        </is>
      </c>
      <c r="B11" s="27" t="inlineStr">
        <is>
          <t>Kostenstelle</t>
        </is>
      </c>
      <c r="C11" s="27" t="inlineStr">
        <is>
          <t>Beschreibung</t>
        </is>
      </c>
      <c r="D11" s="27" t="inlineStr">
        <is>
          <t>Betrag (€)</t>
        </is>
      </c>
      <c r="E11" s="27" t="inlineStr">
        <is>
          <t>Belegnummer</t>
        </is>
      </c>
    </row>
    <row r="12">
      <c r="A12" s="4" t="inlineStr">
        <is>
          <t>15.01.2023</t>
        </is>
      </c>
      <c r="B12" s="5" t="inlineStr">
        <is>
          <t>Brennstoff</t>
        </is>
      </c>
      <c r="C12" s="5" t="inlineStr">
        <is>
          <t>Heizöl-Lieferung 5000 Liter</t>
        </is>
      </c>
      <c r="D12" s="8" t="n">
        <v>5200</v>
      </c>
      <c r="E12" s="5" t="inlineStr">
        <is>
          <t>RE-2023-001</t>
        </is>
      </c>
    </row>
    <row r="13">
      <c r="A13" s="4" t="inlineStr">
        <is>
          <t>28.02.2023</t>
        </is>
      </c>
      <c r="B13" s="5" t="inlineStr">
        <is>
          <t>Brennstoff</t>
        </is>
      </c>
      <c r="C13" s="5" t="inlineStr">
        <is>
          <t>Gas-Abrechnung Q1</t>
        </is>
      </c>
      <c r="D13" s="8" t="n">
        <v>3300</v>
      </c>
      <c r="E13" s="5" t="inlineStr">
        <is>
          <t>RE-2023-045</t>
        </is>
      </c>
    </row>
    <row r="14">
      <c r="A14" s="4" t="inlineStr">
        <is>
          <t>15.04.2023</t>
        </is>
      </c>
      <c r="B14" s="5" t="inlineStr">
        <is>
          <t>Wartung</t>
        </is>
      </c>
      <c r="C14" s="5" t="inlineStr">
        <is>
          <t>Jahreswartung Heizungsanlage</t>
        </is>
      </c>
      <c r="D14" s="8" t="n">
        <v>850</v>
      </c>
      <c r="E14" s="5" t="inlineStr">
        <is>
          <t>RE-2023-112</t>
        </is>
      </c>
    </row>
    <row r="15">
      <c r="A15" s="4" t="inlineStr">
        <is>
          <t>30.06.2023</t>
        </is>
      </c>
      <c r="B15" s="5" t="inlineStr">
        <is>
          <t>Betriebsstrom</t>
        </is>
      </c>
      <c r="C15" s="5" t="inlineStr">
        <is>
          <t>Stromkosten Heizungsanlage</t>
        </is>
      </c>
      <c r="D15" s="8" t="n">
        <v>320</v>
      </c>
      <c r="E15" s="5" t="inlineStr">
        <is>
          <t>RE-2023-189</t>
        </is>
      </c>
    </row>
    <row r="16">
      <c r="A16" s="4" t="inlineStr">
        <is>
          <t>15.09.2023</t>
        </is>
      </c>
      <c r="B16" s="5" t="inlineStr">
        <is>
          <t>Messung</t>
        </is>
      </c>
      <c r="C16" s="5" t="inlineStr">
        <is>
          <t>Emissionsmessung nach BImSchV</t>
        </is>
      </c>
      <c r="D16" s="8" t="n">
        <v>180</v>
      </c>
      <c r="E16" s="5" t="inlineStr">
        <is>
          <t>RE-2023-267</t>
        </is>
      </c>
    </row>
    <row r="17">
      <c r="A17" s="4" t="inlineStr">
        <is>
          <t>31.12.2023</t>
        </is>
      </c>
      <c r="B17" s="5" t="inlineStr">
        <is>
          <t>Versicherung</t>
        </is>
      </c>
      <c r="C17" s="5" t="inlineStr">
        <is>
          <t>Heizungsversicherung Jahresbeitrag</t>
        </is>
      </c>
      <c r="D17" s="8" t="n">
        <v>240</v>
      </c>
      <c r="E17" s="5" t="inlineStr">
        <is>
          <t>RE-2023-401</t>
        </is>
      </c>
    </row>
  </sheetData>
  <mergeCells count="1">
    <mergeCell ref="A1:G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2026-02-12T15:50:39Z</dcterms:created>
  <dcterms:modified xmlns:dcterms="http://purl.org/dc/terms/" xmlns:xsi="http://www.w3.org/2001/XMLSchema-instance" xsi:type="dcterms:W3CDTF">2026-02-12T15:50:39Z</dcterms:modified>
</cp:coreProperties>
</file>