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ehaltsabrechnung" sheetId="1" state="visible" r:id="rId1"/>
    <sheet xmlns:r="http://schemas.openxmlformats.org/officeDocument/2006/relationships" name="Mitarbeiterdaten" sheetId="2" state="visible" r:id="rId2"/>
    <sheet xmlns:r="http://schemas.openxmlformats.org/officeDocument/2006/relationships" name="Anleitu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9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sz val="10"/>
    </font>
    <font>
      <name val="Calibri"/>
      <b val="1"/>
      <color rgb="001E3A8A"/>
      <sz val="12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color rgb="00FFFFFF"/>
      <sz val="14"/>
    </font>
    <font>
      <name val="Calibri"/>
      <b val="1"/>
      <color rgb="001E3A8A"/>
      <sz val="14"/>
    </font>
    <font>
      <name val="Calibri"/>
      <b val="1"/>
      <color rgb="00F59E0B"/>
      <sz val="10"/>
    </font>
  </fonts>
  <fills count="7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  <fill>
      <patternFill patternType="solid">
        <fgColor rgb="0010B981"/>
        <bgColor rgb="0010B981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0" fillId="2" borderId="1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5" fillId="4" borderId="1" pivotButton="0" quotePrefix="0" xfId="0"/>
    <xf numFmtId="0" fontId="0" fillId="0" borderId="4" pivotButton="0" quotePrefix="0" xfId="0"/>
    <xf numFmtId="0" fontId="0" fillId="0" borderId="5" pivotButton="0" quotePrefix="0" xfId="0"/>
    <xf numFmtId="164" fontId="5" fillId="4" borderId="1" pivotButton="0" quotePrefix="0" xfId="0"/>
    <xf numFmtId="0" fontId="0" fillId="0" borderId="1" pivotButton="0" quotePrefix="0" xfId="0"/>
    <xf numFmtId="164" fontId="0" fillId="0" borderId="1" pivotButton="0" quotePrefix="0" xfId="0"/>
    <xf numFmtId="0" fontId="5" fillId="5" borderId="1" pivotButton="0" quotePrefix="0" xfId="0"/>
    <xf numFmtId="164" fontId="5" fillId="5" borderId="1" pivotButton="0" quotePrefix="0" xfId="0"/>
    <xf numFmtId="0" fontId="6" fillId="6" borderId="1" applyAlignment="1" pivotButton="0" quotePrefix="0" xfId="0">
      <alignment horizontal="center" vertical="center" wrapText="1"/>
    </xf>
    <xf numFmtId="164" fontId="6" fillId="6" borderId="1" applyAlignment="1" pivotButton="0" quotePrefix="0" xfId="0">
      <alignment horizontal="center" vertical="center" wrapText="1"/>
    </xf>
    <xf numFmtId="164" fontId="2" fillId="2" borderId="1" pivotButton="0" quotePrefix="0" xfId="0"/>
    <xf numFmtId="0" fontId="7" fillId="0" borderId="0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left" vertical="center" wrapText="1"/>
    </xf>
    <xf numFmtId="164" fontId="0" fillId="2" borderId="1" applyAlignment="1" pivotButton="0" quotePrefix="0" xfId="0">
      <alignment horizontal="right" vertical="center"/>
    </xf>
    <xf numFmtId="0" fontId="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9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20" customWidth="1" min="5" max="5"/>
    <col width="15" customWidth="1" min="6" max="6"/>
    <col width="15" customWidth="1" min="7" max="7"/>
    <col width="15" customWidth="1" min="8" max="8"/>
  </cols>
  <sheetData>
    <row r="1">
      <c r="A1" s="1" t="inlineStr">
        <is>
          <t>GEHALTSABRECHNUNG</t>
        </is>
      </c>
    </row>
    <row r="2">
      <c r="A2" s="2" t="inlineStr">
        <is>
          <t>Unternehmen:</t>
        </is>
      </c>
      <c r="C2" s="3" t="inlineStr">
        <is>
          <t>Musterfirma GmbH</t>
        </is>
      </c>
      <c r="E2" s="2" t="inlineStr">
        <is>
          <t>Abrechnungsmonat:</t>
        </is>
      </c>
      <c r="G2" s="3" t="inlineStr">
        <is>
          <t>February 2026</t>
        </is>
      </c>
    </row>
    <row r="4">
      <c r="A4" s="4" t="inlineStr">
        <is>
          <t>Mitarbeiterdaten</t>
        </is>
      </c>
    </row>
    <row r="5">
      <c r="A5" s="5" t="inlineStr">
        <is>
          <t>Personalnummer:</t>
        </is>
      </c>
      <c r="B5" s="3" t="inlineStr">
        <is>
          <t>12345</t>
        </is>
      </c>
      <c r="E5" s="5" t="inlineStr">
        <is>
          <t>Steuerklasse:</t>
        </is>
      </c>
      <c r="F5" s="3" t="inlineStr">
        <is>
          <t>I</t>
        </is>
      </c>
    </row>
    <row r="6">
      <c r="A6" s="5" t="inlineStr">
        <is>
          <t>Name:</t>
        </is>
      </c>
      <c r="B6" s="3" t="inlineStr">
        <is>
          <t>Max Mustermann</t>
        </is>
      </c>
      <c r="E6" s="5" t="inlineStr">
        <is>
          <t>Steuerfreibetrag:</t>
        </is>
      </c>
      <c r="F6" s="3" t="inlineStr">
        <is>
          <t>0,00 €</t>
        </is>
      </c>
    </row>
    <row r="7">
      <c r="A7" s="5" t="inlineStr">
        <is>
          <t>Abteilung:</t>
        </is>
      </c>
      <c r="B7" s="3" t="inlineStr">
        <is>
          <t>Verwaltung</t>
        </is>
      </c>
      <c r="E7" s="5" t="inlineStr">
        <is>
          <t>Krankenversicherung:</t>
        </is>
      </c>
      <c r="F7" s="3" t="inlineStr">
        <is>
          <t>AOK</t>
        </is>
      </c>
    </row>
    <row r="8">
      <c r="A8" s="5" t="inlineStr">
        <is>
          <t>Position:</t>
        </is>
      </c>
      <c r="B8" s="3" t="inlineStr">
        <is>
          <t>Sachbearbeiter</t>
        </is>
      </c>
      <c r="E8" s="5" t="inlineStr">
        <is>
          <t>KV-Beitragssatz:</t>
        </is>
      </c>
      <c r="F8" s="3" t="inlineStr">
        <is>
          <t>7,30%</t>
        </is>
      </c>
    </row>
    <row r="9">
      <c r="A9" s="5" t="inlineStr">
        <is>
          <t>Eintrittsdatum:</t>
        </is>
      </c>
      <c r="B9" s="3" t="inlineStr">
        <is>
          <t>01.01.2020</t>
        </is>
      </c>
      <c r="E9" s="5" t="inlineStr">
        <is>
          <t>Rentenversicherung:</t>
        </is>
      </c>
      <c r="F9" s="3" t="inlineStr">
        <is>
          <t>Ja</t>
        </is>
      </c>
    </row>
    <row r="10">
      <c r="A10" s="5" t="inlineStr"/>
      <c r="B10" s="3" t="inlineStr"/>
      <c r="E10" s="5" t="inlineStr">
        <is>
          <t>Arbeitslosenversicherung:</t>
        </is>
      </c>
      <c r="F10" s="3" t="inlineStr">
        <is>
          <t>Ja</t>
        </is>
      </c>
    </row>
    <row r="12">
      <c r="A12" s="4" t="inlineStr">
        <is>
          <t>Bezüge</t>
        </is>
      </c>
    </row>
    <row r="13">
      <c r="A13" s="6" t="inlineStr">
        <is>
          <t>Bezeichnung</t>
        </is>
      </c>
      <c r="B13" s="6" t="inlineStr">
        <is>
          <t>Menge/Std.</t>
        </is>
      </c>
      <c r="C13" s="6" t="inlineStr">
        <is>
          <t>Satz</t>
        </is>
      </c>
      <c r="D13" s="6" t="inlineStr">
        <is>
          <t>Betrag</t>
        </is>
      </c>
    </row>
    <row r="14">
      <c r="A14" s="7" t="inlineStr">
        <is>
          <t>Grundgehalt</t>
        </is>
      </c>
      <c r="B14" s="8" t="inlineStr">
        <is>
          <t>1</t>
        </is>
      </c>
      <c r="C14" s="9" t="inlineStr">
        <is>
          <t>3.500,00 €</t>
        </is>
      </c>
      <c r="D14" s="10">
        <f>B14*C14</f>
        <v/>
      </c>
    </row>
    <row r="15">
      <c r="A15" s="7" t="inlineStr">
        <is>
          <t>Überstunden 50%</t>
        </is>
      </c>
      <c r="B15" s="8" t="inlineStr">
        <is>
          <t>10</t>
        </is>
      </c>
      <c r="C15" s="9" t="inlineStr">
        <is>
          <t>26,25 €</t>
        </is>
      </c>
      <c r="D15" s="10">
        <f>B15*C15</f>
        <v/>
      </c>
    </row>
    <row r="16">
      <c r="A16" s="7" t="inlineStr">
        <is>
          <t>Überstunden 100%</t>
        </is>
      </c>
      <c r="B16" s="8" t="inlineStr">
        <is>
          <t>5</t>
        </is>
      </c>
      <c r="C16" s="9" t="inlineStr">
        <is>
          <t>52,50 €</t>
        </is>
      </c>
      <c r="D16" s="10">
        <f>B16*C16</f>
        <v/>
      </c>
    </row>
    <row r="17">
      <c r="A17" s="7" t="inlineStr">
        <is>
          <t>Urlaubsgeld</t>
        </is>
      </c>
      <c r="B17" s="8" t="inlineStr"/>
      <c r="C17" s="9" t="inlineStr"/>
      <c r="D17" s="10" t="inlineStr">
        <is>
          <t>500,00 €</t>
        </is>
      </c>
    </row>
    <row r="18">
      <c r="A18" s="7" t="inlineStr">
        <is>
          <t>Fahrtkostenzuschuss</t>
        </is>
      </c>
      <c r="B18" s="8" t="inlineStr"/>
      <c r="C18" s="9" t="inlineStr"/>
      <c r="D18" s="10" t="inlineStr">
        <is>
          <t>50,00 €</t>
        </is>
      </c>
    </row>
    <row r="19">
      <c r="A19" s="7" t="inlineStr">
        <is>
          <t>Vermögenswirksame Leistungen</t>
        </is>
      </c>
      <c r="B19" s="8" t="inlineStr"/>
      <c r="C19" s="9" t="inlineStr"/>
      <c r="D19" s="10" t="inlineStr">
        <is>
          <t>40,00 €</t>
        </is>
      </c>
    </row>
    <row r="20">
      <c r="A20" s="11" t="inlineStr">
        <is>
          <t>BRUTTOBEZÜGE GESAMT</t>
        </is>
      </c>
      <c r="B20" s="12" t="n"/>
      <c r="C20" s="13" t="n"/>
      <c r="D20" s="14">
        <f>SUM(D14:D19)</f>
        <v/>
      </c>
    </row>
    <row r="22">
      <c r="A22" s="4" t="inlineStr">
        <is>
          <t>Abzüge</t>
        </is>
      </c>
    </row>
    <row r="23">
      <c r="A23" s="6" t="inlineStr">
        <is>
          <t>Bezeichnung</t>
        </is>
      </c>
      <c r="B23" s="6" t="inlineStr">
        <is>
          <t>Satz/Bemerkung</t>
        </is>
      </c>
      <c r="C23" s="6" t="inlineStr">
        <is>
          <t>AN-Anteil</t>
        </is>
      </c>
      <c r="D23" s="6" t="inlineStr">
        <is>
          <t>AG-Anteil</t>
        </is>
      </c>
    </row>
    <row r="24">
      <c r="A24" s="15" t="inlineStr">
        <is>
          <t>Lohnsteuer</t>
        </is>
      </c>
      <c r="B24" s="15" t="inlineStr">
        <is>
          <t>Steuerklasse I</t>
        </is>
      </c>
      <c r="C24" s="16">
        <f>D20*0.18</f>
        <v/>
      </c>
      <c r="D24" s="15" t="inlineStr">
        <is>
          <t>0,00 €</t>
        </is>
      </c>
    </row>
    <row r="25">
      <c r="A25" s="15" t="inlineStr">
        <is>
          <t>Solidaritätszuschlag</t>
        </is>
      </c>
      <c r="B25" s="15" t="inlineStr">
        <is>
          <t>5,5% der Lohnsteuer</t>
        </is>
      </c>
      <c r="C25" s="16">
        <f>C24*0.055</f>
        <v/>
      </c>
      <c r="D25" s="15" t="inlineStr">
        <is>
          <t>0,00 €</t>
        </is>
      </c>
    </row>
    <row r="26">
      <c r="A26" s="15" t="inlineStr">
        <is>
          <t>Krankenversicherung</t>
        </is>
      </c>
      <c r="B26" s="15" t="inlineStr">
        <is>
          <t>14,6% + 1,6% Zusatz</t>
        </is>
      </c>
      <c r="C26" s="16">
        <f>D20*0.081</f>
        <v/>
      </c>
      <c r="D26" s="16">
        <f>D20*0.081</f>
        <v/>
      </c>
    </row>
    <row r="27">
      <c r="A27" s="15" t="inlineStr">
        <is>
          <t>Pflegeversicherung</t>
        </is>
      </c>
      <c r="B27" s="15" t="inlineStr">
        <is>
          <t>3,05%</t>
        </is>
      </c>
      <c r="C27" s="16">
        <f>D20*0.01525</f>
        <v/>
      </c>
      <c r="D27" s="16">
        <f>D20*0.01525</f>
        <v/>
      </c>
    </row>
    <row r="28">
      <c r="A28" s="15" t="inlineStr">
        <is>
          <t>Rentenversicherung</t>
        </is>
      </c>
      <c r="B28" s="15" t="inlineStr">
        <is>
          <t>18,6%</t>
        </is>
      </c>
      <c r="C28" s="16">
        <f>D20*0.093</f>
        <v/>
      </c>
      <c r="D28" s="16">
        <f>D20*0.093</f>
        <v/>
      </c>
    </row>
    <row r="29">
      <c r="A29" s="15" t="inlineStr">
        <is>
          <t>Arbeitslosenversicherung</t>
        </is>
      </c>
      <c r="B29" s="15" t="inlineStr">
        <is>
          <t>2,6%</t>
        </is>
      </c>
      <c r="C29" s="16">
        <f>D20*0.013</f>
        <v/>
      </c>
      <c r="D29" s="16">
        <f>D20*0.013</f>
        <v/>
      </c>
    </row>
    <row r="30">
      <c r="A30" s="17" t="inlineStr">
        <is>
          <t>ABZÜGE GESAMT</t>
        </is>
      </c>
      <c r="B30" s="13" t="n"/>
      <c r="C30" s="18">
        <f>SUM(C24:C29)</f>
        <v/>
      </c>
      <c r="D30" s="18">
        <f>SUM(D24:D29)</f>
        <v/>
      </c>
    </row>
    <row r="33">
      <c r="A33" s="19" t="inlineStr">
        <is>
          <t>AUSZAHLUNGSBETRAG</t>
        </is>
      </c>
      <c r="B33" s="12" t="n"/>
      <c r="C33" s="13" t="n"/>
      <c r="D33" s="20">
        <f>D20-C30</f>
        <v/>
      </c>
    </row>
    <row r="35">
      <c r="A35" s="5" t="inlineStr">
        <is>
          <t>Arbeitgeberkosten gesamt:</t>
        </is>
      </c>
      <c r="D35" s="21">
        <f>D20+D30</f>
        <v/>
      </c>
    </row>
    <row r="38">
      <c r="A38" s="5" t="inlineStr">
        <is>
          <t>Bankverbindung:</t>
        </is>
      </c>
      <c r="B38" s="3" t="inlineStr">
        <is>
          <t>DE12 3456 7890 1234 5678 90</t>
        </is>
      </c>
      <c r="C38" s="12" t="n"/>
      <c r="D38" s="13" t="n"/>
    </row>
    <row r="39">
      <c r="A39" s="5" t="inlineStr">
        <is>
          <t>Auszahlungsdatum:</t>
        </is>
      </c>
      <c r="B39" s="3" t="inlineStr">
        <is>
          <t>12.02.2026</t>
        </is>
      </c>
      <c r="C39" s="12" t="n"/>
      <c r="D39" s="13" t="n"/>
    </row>
  </sheetData>
  <mergeCells count="26">
    <mergeCell ref="A1:H1"/>
    <mergeCell ref="A2:B2"/>
    <mergeCell ref="C2:D2"/>
    <mergeCell ref="E2:F2"/>
    <mergeCell ref="G2:H2"/>
    <mergeCell ref="A4:H4"/>
    <mergeCell ref="B5:C5"/>
    <mergeCell ref="F5:H5"/>
    <mergeCell ref="B6:C6"/>
    <mergeCell ref="F6:H6"/>
    <mergeCell ref="B7:C7"/>
    <mergeCell ref="F7:H7"/>
    <mergeCell ref="B8:C8"/>
    <mergeCell ref="F8:H8"/>
    <mergeCell ref="B9:C9"/>
    <mergeCell ref="F9:H9"/>
    <mergeCell ref="B10:C10"/>
    <mergeCell ref="F10:H10"/>
    <mergeCell ref="A12:H12"/>
    <mergeCell ref="A20:C20"/>
    <mergeCell ref="A22:H22"/>
    <mergeCell ref="A30:B30"/>
    <mergeCell ref="A33:C33"/>
    <mergeCell ref="A35:C35"/>
    <mergeCell ref="B38:D38"/>
    <mergeCell ref="B39:D3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22" t="inlineStr">
        <is>
          <t>MITARBEITER-STAMMDATEN</t>
        </is>
      </c>
    </row>
    <row r="3">
      <c r="A3" s="6" t="inlineStr">
        <is>
          <t>Personalnr.</t>
        </is>
      </c>
      <c r="B3" s="6" t="inlineStr">
        <is>
          <t>Name</t>
        </is>
      </c>
      <c r="C3" s="6" t="inlineStr">
        <is>
          <t>Abteilung</t>
        </is>
      </c>
      <c r="D3" s="6" t="inlineStr">
        <is>
          <t>Position</t>
        </is>
      </c>
      <c r="E3" s="6" t="inlineStr">
        <is>
          <t>Eintrittsdatum</t>
        </is>
      </c>
      <c r="F3" s="6" t="inlineStr">
        <is>
          <t>Grundgehalt</t>
        </is>
      </c>
    </row>
    <row r="4">
      <c r="A4" s="23" t="inlineStr">
        <is>
          <t>12345</t>
        </is>
      </c>
      <c r="B4" s="24" t="inlineStr">
        <is>
          <t>Max Mustermann</t>
        </is>
      </c>
      <c r="C4" s="23" t="inlineStr">
        <is>
          <t>Verwaltung</t>
        </is>
      </c>
      <c r="D4" s="24" t="inlineStr">
        <is>
          <t>Sachbearbeiter</t>
        </is>
      </c>
      <c r="E4" s="23" t="inlineStr">
        <is>
          <t>01.01.2020</t>
        </is>
      </c>
      <c r="F4" s="25" t="n">
        <v>3500</v>
      </c>
    </row>
    <row r="5">
      <c r="A5" s="8" t="inlineStr">
        <is>
          <t>12346</t>
        </is>
      </c>
      <c r="B5" s="7" t="inlineStr">
        <is>
          <t>Anna Schmidt</t>
        </is>
      </c>
      <c r="C5" s="8" t="inlineStr">
        <is>
          <t>Vertrieb</t>
        </is>
      </c>
      <c r="D5" s="7" t="inlineStr">
        <is>
          <t>Vertriebsleiterin</t>
        </is>
      </c>
      <c r="E5" s="8" t="inlineStr">
        <is>
          <t>15.03.2019</t>
        </is>
      </c>
      <c r="F5" s="10" t="n">
        <v>4500</v>
      </c>
    </row>
    <row r="6">
      <c r="A6" s="23" t="inlineStr">
        <is>
          <t>12347</t>
        </is>
      </c>
      <c r="B6" s="24" t="inlineStr">
        <is>
          <t>Tom Weber</t>
        </is>
      </c>
      <c r="C6" s="23" t="inlineStr">
        <is>
          <t>IT</t>
        </is>
      </c>
      <c r="D6" s="24" t="inlineStr">
        <is>
          <t>Entwickler</t>
        </is>
      </c>
      <c r="E6" s="23" t="inlineStr">
        <is>
          <t>01.09.2021</t>
        </is>
      </c>
      <c r="F6" s="25" t="n">
        <v>4000</v>
      </c>
    </row>
    <row r="7">
      <c r="A7" s="8" t="inlineStr">
        <is>
          <t>12348</t>
        </is>
      </c>
      <c r="B7" s="7" t="inlineStr">
        <is>
          <t>Lisa Müller</t>
        </is>
      </c>
      <c r="C7" s="8" t="inlineStr">
        <is>
          <t>Marketing</t>
        </is>
      </c>
      <c r="D7" s="7" t="inlineStr">
        <is>
          <t>Marketing Manager</t>
        </is>
      </c>
      <c r="E7" s="8" t="inlineStr">
        <is>
          <t>01.06.2020</t>
        </is>
      </c>
      <c r="F7" s="10" t="n">
        <v>3800</v>
      </c>
    </row>
    <row r="8">
      <c r="A8" s="23" t="inlineStr">
        <is>
          <t>12349</t>
        </is>
      </c>
      <c r="B8" s="24" t="inlineStr">
        <is>
          <t>Jan Becker</t>
        </is>
      </c>
      <c r="C8" s="23" t="inlineStr">
        <is>
          <t>Produktion</t>
        </is>
      </c>
      <c r="D8" s="24" t="inlineStr">
        <is>
          <t>Teamleiter</t>
        </is>
      </c>
      <c r="E8" s="23" t="inlineStr">
        <is>
          <t>15.02.2018</t>
        </is>
      </c>
      <c r="F8" s="25" t="n">
        <v>3200</v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50" customWidth="1" min="3" max="3"/>
    <col width="15" customWidth="1" min="4" max="4"/>
  </cols>
  <sheetData>
    <row r="1">
      <c r="A1" s="22" t="inlineStr">
        <is>
          <t>ANLEITUNG ZUR GEHALTSABRECHNUNG</t>
        </is>
      </c>
    </row>
    <row r="2">
      <c r="A2" s="26" t="inlineStr"/>
      <c r="B2" s="26" t="inlineStr"/>
      <c r="C2" s="26" t="inlineStr"/>
      <c r="D2" s="26" t="inlineStr"/>
    </row>
    <row r="3">
      <c r="A3" s="26" t="inlineStr">
        <is>
          <t>1. GRUNDLEGENDE INFORMATIONEN</t>
        </is>
      </c>
      <c r="B3" s="26" t="inlineStr"/>
      <c r="C3" s="26" t="inlineStr"/>
      <c r="D3" s="26" t="inlineStr"/>
    </row>
    <row r="4">
      <c r="A4" s="26" t="inlineStr"/>
      <c r="B4" s="26" t="inlineStr">
        <is>
          <t>Diese Excel-Vorlage hilft Ihnen bei der Erstellung professioneller Gehaltsabrechnungen.</t>
        </is>
      </c>
      <c r="C4" s="26" t="inlineStr"/>
      <c r="D4" s="26" t="inlineStr"/>
    </row>
    <row r="5">
      <c r="A5" s="26" t="inlineStr"/>
      <c r="B5" s="26" t="inlineStr">
        <is>
          <t>Alle Berechnungen erfolgen automatisch nach den aktuellen gesetzlichen Vorgaben.</t>
        </is>
      </c>
      <c r="C5" s="26" t="inlineStr"/>
      <c r="D5" s="26" t="inlineStr"/>
    </row>
    <row r="6">
      <c r="A6" s="26" t="inlineStr"/>
      <c r="B6" s="26" t="inlineStr"/>
      <c r="C6" s="26" t="inlineStr"/>
      <c r="D6" s="26" t="inlineStr"/>
    </row>
    <row r="7">
      <c r="A7" s="26" t="inlineStr">
        <is>
          <t>2. VERWENDUNG DER VORLAGE</t>
        </is>
      </c>
      <c r="B7" s="26" t="inlineStr"/>
      <c r="C7" s="26" t="inlineStr"/>
      <c r="D7" s="26" t="inlineStr"/>
    </row>
    <row r="8">
      <c r="A8" s="26" t="inlineStr"/>
      <c r="B8" s="2" t="inlineStr">
        <is>
          <t>Schritt 1:</t>
        </is>
      </c>
      <c r="C8" s="26" t="inlineStr">
        <is>
          <t>Öffnen Sie das Arbeitsblatt "Gehaltsabrechnung"</t>
        </is>
      </c>
      <c r="D8" s="26" t="inlineStr"/>
    </row>
    <row r="9">
      <c r="A9" s="26" t="inlineStr"/>
      <c r="B9" s="2" t="inlineStr">
        <is>
          <t>Schritt 2:</t>
        </is>
      </c>
      <c r="C9" s="26" t="inlineStr">
        <is>
          <t>Passen Sie die Unternehmensdaten und den Abrechnungsmonat an</t>
        </is>
      </c>
      <c r="D9" s="26" t="inlineStr"/>
    </row>
    <row r="10">
      <c r="A10" s="26" t="inlineStr"/>
      <c r="B10" s="2" t="inlineStr">
        <is>
          <t>Schritt 3:</t>
        </is>
      </c>
      <c r="C10" s="26" t="inlineStr">
        <is>
          <t>Tragen Sie die Mitarbeiterdaten ein oder wählen Sie aus "Mitarbeiterdaten"</t>
        </is>
      </c>
      <c r="D10" s="26" t="inlineStr"/>
    </row>
    <row r="11">
      <c r="A11" s="26" t="inlineStr"/>
      <c r="B11" s="2" t="inlineStr">
        <is>
          <t>Schritt 4:</t>
        </is>
      </c>
      <c r="C11" s="26" t="inlineStr">
        <is>
          <t>Passen Sie die Bezüge an (Grundgehalt, Überstunden, Zulagen)</t>
        </is>
      </c>
      <c r="D11" s="26" t="inlineStr"/>
    </row>
    <row r="12">
      <c r="A12" s="26" t="inlineStr"/>
      <c r="B12" s="2" t="inlineStr">
        <is>
          <t>Schritt 5:</t>
        </is>
      </c>
      <c r="C12" s="26" t="inlineStr">
        <is>
          <t>Die Abzüge werden automatisch berechnet</t>
        </is>
      </c>
      <c r="D12" s="26" t="inlineStr"/>
    </row>
    <row r="13">
      <c r="A13" s="26" t="inlineStr"/>
      <c r="B13" s="2" t="inlineStr">
        <is>
          <t>Schritt 6:</t>
        </is>
      </c>
      <c r="C13" s="26" t="inlineStr">
        <is>
          <t>Der Auszahlungsbetrag wird automatisch ermittelt</t>
        </is>
      </c>
      <c r="D13" s="26" t="inlineStr"/>
    </row>
    <row r="14">
      <c r="A14" s="26" t="inlineStr"/>
      <c r="B14" s="26" t="inlineStr"/>
      <c r="C14" s="26" t="inlineStr"/>
      <c r="D14" s="26" t="inlineStr"/>
    </row>
    <row r="15">
      <c r="A15" s="27" t="inlineStr">
        <is>
          <t>3. WICHTIGE HINWEISE</t>
        </is>
      </c>
      <c r="B15" s="26" t="inlineStr"/>
      <c r="C15" s="26" t="inlineStr"/>
      <c r="D15" s="26" t="inlineStr"/>
    </row>
    <row r="16">
      <c r="A16" s="26" t="inlineStr"/>
      <c r="B16" s="2" t="inlineStr">
        <is>
          <t>• Lohnsteuer:</t>
        </is>
      </c>
      <c r="C16" s="26" t="inlineStr">
        <is>
          <t>Wird pauschal mit 18% berechnet - bitte an individuelle Steuerklasse anpassen</t>
        </is>
      </c>
      <c r="D16" s="26" t="inlineStr"/>
    </row>
    <row r="17">
      <c r="A17" s="26" t="inlineStr"/>
      <c r="B17" s="2" t="inlineStr">
        <is>
          <t>• Krankenversicherung:</t>
        </is>
      </c>
      <c r="C17" s="26" t="inlineStr">
        <is>
          <t>Standard 14,6% + durchschnittlich 1,6% Zusatzbeitrag = 16,2%</t>
        </is>
      </c>
      <c r="D17" s="26" t="inlineStr"/>
    </row>
    <row r="18">
      <c r="A18" s="26" t="inlineStr"/>
      <c r="B18" s="2" t="inlineStr">
        <is>
          <t>• Pflegeversicherung:</t>
        </is>
      </c>
      <c r="C18" s="26" t="inlineStr">
        <is>
          <t>3,05% (bei Kinderlosen ab 23 Jahren: 3,4%)</t>
        </is>
      </c>
      <c r="D18" s="26" t="inlineStr"/>
    </row>
    <row r="19">
      <c r="A19" s="26" t="inlineStr"/>
      <c r="B19" s="2" t="inlineStr">
        <is>
          <t>• Rentenversicherung:</t>
        </is>
      </c>
      <c r="C19" s="26" t="inlineStr">
        <is>
          <t>18,6% (je hälftig Arbeitgeber/Arbeitnehmer)</t>
        </is>
      </c>
      <c r="D19" s="26" t="inlineStr"/>
    </row>
    <row r="20">
      <c r="A20" s="26" t="inlineStr"/>
      <c r="B20" s="2" t="inlineStr">
        <is>
          <t>• Arbeitslosenversicherung:</t>
        </is>
      </c>
      <c r="C20" s="26" t="inlineStr">
        <is>
          <t>2,6% (je hälftig Arbeitgeber/Arbeitnehmer)</t>
        </is>
      </c>
      <c r="D20" s="26" t="inlineStr"/>
    </row>
    <row r="21">
      <c r="A21" s="26" t="inlineStr"/>
      <c r="B21" s="26" t="inlineStr"/>
      <c r="C21" s="26" t="inlineStr"/>
      <c r="D21" s="26" t="inlineStr"/>
    </row>
    <row r="22">
      <c r="A22" s="26" t="inlineStr">
        <is>
          <t>4. MITARBEITERDATEN PFLEGEN</t>
        </is>
      </c>
      <c r="B22" s="26" t="inlineStr"/>
      <c r="C22" s="26" t="inlineStr"/>
      <c r="D22" s="26" t="inlineStr"/>
    </row>
    <row r="23">
      <c r="A23" s="26" t="inlineStr"/>
      <c r="B23" s="26" t="inlineStr">
        <is>
          <t>Im Arbeitsblatt "Mitarbeiterdaten" können Sie Stammdaten aller Mitarbeiter pflegen.</t>
        </is>
      </c>
      <c r="C23" s="26" t="inlineStr"/>
      <c r="D23" s="26" t="inlineStr"/>
    </row>
    <row r="24">
      <c r="A24" s="26" t="inlineStr"/>
      <c r="B24" s="26" t="inlineStr">
        <is>
          <t>Diese Daten können dann für die Gehaltsabrechnung verwendet werden.</t>
        </is>
      </c>
      <c r="C24" s="26" t="inlineStr"/>
      <c r="D24" s="26" t="inlineStr"/>
    </row>
    <row r="25">
      <c r="A25" s="26" t="inlineStr"/>
      <c r="B25" s="26" t="inlineStr"/>
      <c r="C25" s="26" t="inlineStr"/>
      <c r="D25" s="26" t="inlineStr"/>
    </row>
    <row r="26">
      <c r="A26" s="26" t="inlineStr">
        <is>
          <t>5. RECHTLICHE HINWEISE</t>
        </is>
      </c>
      <c r="B26" s="26" t="inlineStr"/>
      <c r="C26" s="26" t="inlineStr"/>
      <c r="D26" s="26" t="inlineStr"/>
    </row>
    <row r="27">
      <c r="A27" s="26" t="inlineStr"/>
      <c r="B27" s="27" t="inlineStr">
        <is>
          <t>⚠ WICHTIG:</t>
        </is>
      </c>
      <c r="C27" s="26" t="inlineStr">
        <is>
          <t>Diese Vorlage dient nur als Orientierung und Hilfsmittel.</t>
        </is>
      </c>
      <c r="D27" s="26" t="inlineStr"/>
    </row>
    <row r="28">
      <c r="A28" s="26" t="inlineStr"/>
      <c r="B28" s="26" t="inlineStr"/>
      <c r="C28" s="26" t="inlineStr">
        <is>
          <t>Für rechtssichere Gehaltsabrechnungen konsultieren Sie bitte einen Steuerberater</t>
        </is>
      </c>
      <c r="D28" s="26" t="inlineStr"/>
    </row>
    <row r="29">
      <c r="A29" s="26" t="inlineStr"/>
      <c r="B29" s="26" t="inlineStr"/>
      <c r="C29" s="26" t="inlineStr">
        <is>
          <t>oder verwenden Sie eine zertifizierte Lohnabrechnungssoftware.</t>
        </is>
      </c>
      <c r="D29" s="26" t="inlineStr"/>
    </row>
    <row r="30">
      <c r="A30" s="26" t="inlineStr"/>
      <c r="B30" s="26" t="inlineStr"/>
      <c r="C30" s="26" t="inlineStr"/>
      <c r="D30" s="26" t="inlineStr"/>
    </row>
    <row r="31">
      <c r="A31" s="26" t="inlineStr"/>
      <c r="B31" s="26" t="inlineStr">
        <is>
          <t>• Die Sozialversicherungsbeiträge können sich jährlich ändern</t>
        </is>
      </c>
      <c r="C31" s="26" t="inlineStr"/>
      <c r="D31" s="26" t="inlineStr"/>
    </row>
    <row r="32">
      <c r="A32" s="26" t="inlineStr"/>
      <c r="B32" s="26" t="inlineStr">
        <is>
          <t>• Steuerliche Freibeträge sind individuell zu berücksichtigen</t>
        </is>
      </c>
      <c r="C32" s="26" t="inlineStr"/>
      <c r="D32" s="26" t="inlineStr"/>
    </row>
    <row r="33">
      <c r="A33" s="26" t="inlineStr"/>
      <c r="B33" s="26" t="inlineStr">
        <is>
          <t>• Diese Vorlage ersetzt keine professionelle Lohnbuchhaltung</t>
        </is>
      </c>
      <c r="C33" s="26" t="inlineStr"/>
      <c r="D33" s="26" t="inlineStr"/>
    </row>
    <row r="34">
      <c r="A34" s="26" t="inlineStr"/>
      <c r="B34" s="26" t="inlineStr"/>
      <c r="C34" s="26" t="inlineStr"/>
      <c r="D34" s="26" t="inlineStr"/>
    </row>
    <row r="35">
      <c r="A35" s="26" t="inlineStr">
        <is>
          <t>6. TIPPS &amp; TRICKS</t>
        </is>
      </c>
      <c r="B35" s="26" t="inlineStr"/>
      <c r="C35" s="26" t="inlineStr"/>
      <c r="D35" s="26" t="inlineStr"/>
    </row>
    <row r="36">
      <c r="A36" s="26" t="inlineStr"/>
      <c r="B36" s="26" t="inlineStr">
        <is>
          <t>✓ Erstellen Sie für jeden Monat eine separate Datei</t>
        </is>
      </c>
      <c r="C36" s="26" t="inlineStr"/>
      <c r="D36" s="26" t="inlineStr"/>
    </row>
    <row r="37">
      <c r="A37" s="26" t="inlineStr"/>
      <c r="B37" s="26" t="inlineStr">
        <is>
          <t>✓ Sichern Sie die Abrechnungen langfristig (Aufbewahrungspflicht beachten)</t>
        </is>
      </c>
      <c r="C37" s="26" t="inlineStr"/>
      <c r="D37" s="26" t="inlineStr"/>
    </row>
    <row r="38">
      <c r="A38" s="26" t="inlineStr"/>
      <c r="B38" s="26" t="inlineStr">
        <is>
          <t>✓ Überprüfen Sie regelmäßig die Aktualität der Beitragssätze</t>
        </is>
      </c>
      <c r="C38" s="26" t="inlineStr"/>
      <c r="D38" s="26" t="inlineStr"/>
    </row>
    <row r="39">
      <c r="A39" s="26" t="inlineStr"/>
      <c r="B39" s="26" t="inlineStr">
        <is>
          <t>✓ Dokumentieren Sie alle individuellen Vereinbarungen</t>
        </is>
      </c>
      <c r="C39" s="26" t="inlineStr"/>
      <c r="D39" s="26" t="inlineStr"/>
    </row>
    <row r="40">
      <c r="A40" s="26" t="inlineStr"/>
      <c r="B40" s="26" t="inlineStr"/>
      <c r="C40" s="26" t="inlineStr"/>
      <c r="D40" s="26" t="inlineStr"/>
    </row>
    <row r="41">
      <c r="A41" s="26" t="inlineStr">
        <is>
          <t>7. SUPPORT</t>
        </is>
      </c>
      <c r="B41" s="26" t="inlineStr"/>
      <c r="C41" s="26" t="inlineStr"/>
      <c r="D41" s="26" t="inlineStr"/>
    </row>
    <row r="42">
      <c r="A42" s="26" t="inlineStr"/>
      <c r="B42" s="2" t="inlineStr">
        <is>
          <t>Bei Fragen oder Problemen wenden Sie sich bitte an:</t>
        </is>
      </c>
      <c r="C42" s="26" t="inlineStr"/>
      <c r="D42" s="26" t="inlineStr"/>
    </row>
    <row r="43">
      <c r="A43" s="26" t="inlineStr"/>
      <c r="B43" s="26" t="inlineStr">
        <is>
          <t>Ihre Personalabteilung oder Ihren Steuerberater</t>
        </is>
      </c>
      <c r="C43" s="26" t="inlineStr"/>
      <c r="D43" s="26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2026-02-12T21:25:02Z</dcterms:created>
  <dcterms:modified xmlns:dcterms="http://purl.org/dc/terms/" xmlns:xsi="http://www.w3.org/2001/XMLSchema-instance" xsi:type="dcterms:W3CDTF">2026-02-12T21:25:02Z</dcterms:modified>
</cp:coreProperties>
</file>