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Fahrzeugübersicht" sheetId="2" state="visible" r:id="rId2"/>
    <sheet xmlns:r="http://schemas.openxmlformats.org/officeDocument/2006/relationships" name="Kostenübersicht" sheetId="3" state="visible" r:id="rId3"/>
    <sheet xmlns:r="http://schemas.openxmlformats.org/officeDocument/2006/relationships" name="Wartungsplan" sheetId="4" state="visible" r:id="rId4"/>
    <sheet xmlns:r="http://schemas.openxmlformats.org/officeDocument/2006/relationships" name="Tankbuch" sheetId="5" state="visible" r:id="rId5"/>
    <sheet xmlns:r="http://schemas.openxmlformats.org/officeDocument/2006/relationships" name="Anleitung" sheetId="6" state="visible" r:id="rId6"/>
  </sheets>
  <definedNames/>
  <calcPr calcId="124519" fullCalcOnLoad="1"/>
</workbook>
</file>

<file path=xl/styles.xml><?xml version="1.0" encoding="utf-8"?>
<styleSheet xmlns="http://schemas.openxmlformats.org/spreadsheetml/2006/main">
  <numFmts count="2">
    <numFmt numFmtId="164" formatCode="#,##0.000"/>
    <numFmt numFmtId="165" formatCode="#,##0.00 €"/>
  </numFmts>
  <fonts count="15">
    <font>
      <name val="Calibri"/>
      <family val="2"/>
      <color theme="1"/>
      <sz val="11"/>
      <scheme val="minor"/>
    </font>
    <font>
      <b val="1"/>
      <color rgb="00FFFFFF"/>
      <sz val="11"/>
    </font>
    <font>
      <b val="1"/>
      <color rgb="00065F46"/>
    </font>
    <font>
      <b val="1"/>
      <color rgb="0092400E"/>
    </font>
    <font>
      <b val="1"/>
      <color rgb="001E3A8A"/>
      <sz val="24"/>
    </font>
    <font>
      <b val="1"/>
      <sz val="12"/>
    </font>
    <font>
      <b val="1"/>
      <color rgb="001E3A8A"/>
      <sz val="20"/>
    </font>
    <font>
      <b val="1"/>
      <color rgb="0010B981"/>
      <sz val="20"/>
    </font>
    <font>
      <b val="1"/>
      <color rgb="00F59E0B"/>
      <sz val="20"/>
    </font>
    <font>
      <b val="1"/>
      <color rgb="00DC2626"/>
      <sz val="20"/>
    </font>
    <font>
      <b val="1"/>
      <color rgb="001E3A8A"/>
      <sz val="14"/>
    </font>
    <font>
      <b val="1"/>
      <color rgb="00FFFFFF"/>
    </font>
    <font>
      <b val="1"/>
      <color rgb="001E3A8A"/>
      <sz val="18"/>
    </font>
    <font>
      <sz val="10"/>
    </font>
    <font>
      <b val="1"/>
      <color rgb="003B82F6"/>
      <sz val="11"/>
    </font>
  </fonts>
  <fills count="10">
    <fill>
      <patternFill/>
    </fill>
    <fill>
      <patternFill patternType="gray125"/>
    </fill>
    <fill>
      <patternFill patternType="solid">
        <fgColor rgb="001E3A8A"/>
        <bgColor rgb="001E3A8A"/>
      </patternFill>
    </fill>
    <fill>
      <patternFill patternType="solid">
        <fgColor rgb="00F3F4F6"/>
        <bgColor rgb="00F3F4F6"/>
      </patternFill>
    </fill>
    <fill>
      <patternFill patternType="solid">
        <fgColor rgb="00D1FAE5"/>
        <bgColor rgb="00D1FAE5"/>
      </patternFill>
    </fill>
    <fill>
      <patternFill patternType="solid">
        <fgColor rgb="00FEF3C7"/>
        <bgColor rgb="00FEF3C7"/>
      </patternFill>
    </fill>
    <fill>
      <patternFill patternType="solid">
        <fgColor rgb="00E5E7EB"/>
        <bgColor rgb="00E5E7EB"/>
      </patternFill>
    </fill>
    <fill>
      <patternFill patternType="solid">
        <fgColor rgb="00DBEAFE"/>
        <bgColor rgb="00DBEAFE"/>
      </patternFill>
    </fill>
    <fill>
      <patternFill patternType="solid">
        <fgColor rgb="00FEE2E2"/>
        <bgColor rgb="00FEE2E2"/>
      </patternFill>
    </fill>
    <fill>
      <patternFill patternType="solid">
        <fgColor rgb="003B82F6"/>
        <bgColor rgb="003B82F6"/>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6">
    <xf numFmtId="0" fontId="0" fillId="0" borderId="0" pivotButton="0" quotePrefix="0" xfId="0"/>
    <xf numFmtId="0" fontId="4" fillId="6" borderId="0" applyAlignment="1" pivotButton="0" quotePrefix="0" xfId="0">
      <alignment horizontal="center" vertical="center" wrapText="1"/>
    </xf>
    <xf numFmtId="0" fontId="5" fillId="0" borderId="0" applyAlignment="1" pivotButton="0" quotePrefix="0" xfId="0">
      <alignment horizontal="left" vertical="center" wrapText="1"/>
    </xf>
    <xf numFmtId="0" fontId="6" fillId="7" borderId="0" applyAlignment="1" pivotButton="0" quotePrefix="0" xfId="0">
      <alignment horizontal="center" vertical="center" wrapText="1"/>
    </xf>
    <xf numFmtId="0" fontId="7" fillId="4" borderId="0" applyAlignment="1" pivotButton="0" quotePrefix="0" xfId="0">
      <alignment horizontal="center" vertical="center" wrapText="1"/>
    </xf>
    <xf numFmtId="165" fontId="8" fillId="5" borderId="0" applyAlignment="1" pivotButton="0" quotePrefix="0" xfId="0">
      <alignment horizontal="center" vertical="center" wrapText="1"/>
    </xf>
    <xf numFmtId="0" fontId="9" fillId="8" borderId="0" applyAlignment="1" pivotButton="0" quotePrefix="0" xfId="0">
      <alignment horizontal="center" vertical="center" wrapText="1"/>
    </xf>
    <xf numFmtId="0" fontId="10" fillId="0" borderId="0" applyAlignment="1" pivotButton="0" quotePrefix="0" xfId="0">
      <alignment horizontal="left" vertical="center" wrapText="1"/>
    </xf>
    <xf numFmtId="0" fontId="11" fillId="9" borderId="1" pivotButton="0" quotePrefix="0" xfId="0"/>
    <xf numFmtId="0" fontId="0" fillId="0" borderId="1" pivotButton="0" quotePrefix="0" xfId="0"/>
    <xf numFmtId="165" fontId="0" fillId="0" borderId="1" pivotButton="0" quotePrefix="0" xfId="0"/>
    <xf numFmtId="0" fontId="1" fillId="2" borderId="1" applyAlignment="1" pivotButton="0" quotePrefix="0" xfId="0">
      <alignment horizontal="center" vertical="center" wrapText="1"/>
    </xf>
    <xf numFmtId="0" fontId="0" fillId="0" borderId="1" applyAlignment="1" pivotButton="0" quotePrefix="0" xfId="0">
      <alignment horizontal="center" vertical="center" wrapText="1"/>
    </xf>
    <xf numFmtId="165" fontId="0" fillId="0" borderId="1" applyAlignment="1" pivotButton="0" quotePrefix="0" xfId="0">
      <alignment horizontal="center" vertical="center" wrapText="1"/>
    </xf>
    <xf numFmtId="0" fontId="0" fillId="3" borderId="1" applyAlignment="1" pivotButton="0" quotePrefix="0" xfId="0">
      <alignment horizontal="center" vertical="center" wrapText="1"/>
    </xf>
    <xf numFmtId="0" fontId="0" fillId="3" borderId="1" applyAlignment="1" pivotButton="0" quotePrefix="0" xfId="0">
      <alignment horizontal="left" vertical="center" wrapText="1"/>
    </xf>
    <xf numFmtId="0" fontId="0" fillId="0" borderId="1" applyAlignment="1" pivotButton="0" quotePrefix="0" xfId="0">
      <alignment horizontal="left" vertical="center" wrapText="1"/>
    </xf>
    <xf numFmtId="4" fontId="0" fillId="3" borderId="1" applyAlignment="1" pivotButton="0" quotePrefix="0" xfId="0">
      <alignment horizontal="right" vertical="center"/>
    </xf>
    <xf numFmtId="4" fontId="0" fillId="0" borderId="1" applyAlignment="1" pivotButton="0" quotePrefix="0" xfId="0">
      <alignment horizontal="right" vertical="center"/>
    </xf>
    <xf numFmtId="0" fontId="2" fillId="4" borderId="1" applyAlignment="1" pivotButton="0" quotePrefix="0" xfId="0">
      <alignment horizontal="center" vertical="center" wrapText="1"/>
    </xf>
    <xf numFmtId="0" fontId="3" fillId="5" borderId="1" applyAlignment="1" pivotButton="0" quotePrefix="0" xfId="0">
      <alignment horizontal="center" vertical="center" wrapText="1"/>
    </xf>
    <xf numFmtId="164" fontId="0" fillId="3" borderId="1" applyAlignment="1" pivotButton="0" quotePrefix="0" xfId="0">
      <alignment horizontal="right" vertical="center"/>
    </xf>
    <xf numFmtId="164" fontId="0" fillId="0" borderId="1" applyAlignment="1" pivotButton="0" quotePrefix="0" xfId="0">
      <alignment horizontal="right" vertical="center"/>
    </xf>
    <xf numFmtId="0" fontId="12" fillId="6" borderId="0" applyAlignment="1" pivotButton="0" quotePrefix="0" xfId="0">
      <alignment horizontal="center" vertical="center" wrapText="1"/>
    </xf>
    <xf numFmtId="0" fontId="13" fillId="0" borderId="0" applyAlignment="1" pivotButton="0" quotePrefix="0" xfId="0">
      <alignment horizontal="left" vertical="center" wrapText="1"/>
    </xf>
    <xf numFmtId="0" fontId="14" fillId="0"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Kostenverteilung</a:t>
            </a:r>
          </a:p>
        </rich>
      </tx>
    </title>
    <plotArea>
      <pieChart>
        <varyColors val="1"/>
        <ser>
          <idx val="0"/>
          <order val="0"/>
          <tx>
            <strRef>
              <f>'Dashboard'!B9</f>
            </strRef>
          </tx>
          <spPr>
            <a:ln xmlns:a="http://schemas.openxmlformats.org/drawingml/2006/main">
              <a:prstDash val="solid"/>
            </a:ln>
          </spPr>
          <cat>
            <numRef>
              <f>'Dashboard'!$A$10:$A$14</f>
            </numRef>
          </cat>
          <val>
            <numRef>
              <f>'Dashboard'!$B$10:$B$14</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Monatliche Kosten</a:t>
            </a:r>
          </a:p>
        </rich>
      </tx>
    </title>
    <plotArea>
      <lineChart>
        <grouping val="standard"/>
        <ser>
          <idx val="0"/>
          <order val="0"/>
          <tx>
            <strRef>
              <f>'Dashboard'!F9</f>
            </strRef>
          </tx>
          <spPr>
            <a:ln xmlns:a="http://schemas.openxmlformats.org/drawingml/2006/main">
              <a:prstDash val="solid"/>
            </a:ln>
          </spPr>
          <marker>
            <symbol val="none"/>
            <spPr>
              <a:ln xmlns:a="http://schemas.openxmlformats.org/drawingml/2006/main">
                <a:prstDash val="solid"/>
              </a:ln>
            </spPr>
          </marker>
          <cat>
            <numRef>
              <f>'Dashboard'!$E$10:$E$15</f>
            </numRef>
          </cat>
          <val>
            <numRef>
              <f>'Dashboard'!$F$10:$F$15</f>
            </numRef>
          </val>
        </ser>
        <axId val="10"/>
        <axId val="100"/>
      </line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Euro</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0</col>
      <colOff>0</colOff>
      <row>15</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15</row>
      <rowOff>0</rowOff>
    </from>
    <ext cx="5760000" cy="43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H38"/>
  <sheetViews>
    <sheetView workbookViewId="0">
      <selection activeCell="A1" sqref="A1"/>
    </sheetView>
  </sheetViews>
  <sheetFormatPr baseColWidth="8" defaultRowHeight="15"/>
  <cols>
    <col width="14" customWidth="1" min="1" max="1"/>
    <col width="14" customWidth="1" min="2" max="2"/>
    <col width="20" customWidth="1" min="3" max="3"/>
    <col width="14" customWidth="1" min="4" max="4"/>
    <col width="16" customWidth="1" min="5" max="5"/>
    <col width="16" customWidth="1" min="6" max="6"/>
    <col width="14" customWidth="1" min="7" max="7"/>
    <col width="14" customWidth="1" min="8" max="8"/>
  </cols>
  <sheetData>
    <row r="1" ht="40" customHeight="1">
      <c r="A1" s="1" t="inlineStr">
        <is>
          <t>FUHRPARK DASHBOARD</t>
        </is>
      </c>
    </row>
    <row r="3">
      <c r="A3" s="2" t="inlineStr">
        <is>
          <t>Anzahl Fahrzeuge</t>
        </is>
      </c>
      <c r="C3" s="3">
        <f>COUNTA(Fahrzeugübersicht!A2:A1000)</f>
        <v/>
      </c>
      <c r="E3" s="2" t="inlineStr">
        <is>
          <t>Aktive Fahrzeuge</t>
        </is>
      </c>
      <c r="G3" s="4">
        <f>COUNTIF(Fahrzeugübersicht!K:K,"Aktiv")</f>
        <v/>
      </c>
    </row>
    <row r="5">
      <c r="A5" s="2" t="inlineStr">
        <is>
          <t>Gesamtkosten (Monat)</t>
        </is>
      </c>
      <c r="C5" s="5">
        <f>SUMIF(Kostenübersicht!A:A,"&gt;="&amp;DATE(YEAR(TODAY()),MONTH(TODAY()),1),Kostenübersicht!H:H)</f>
        <v/>
      </c>
      <c r="E5" s="2" t="inlineStr">
        <is>
          <t>Wartungen fällig</t>
        </is>
      </c>
      <c r="G5" s="6">
        <f>COUNTIFS(Wartungsplan!H:H,"Überfällig")+COUNTIFS(Wartungsplan!H:H,"Bald fällig")</f>
        <v/>
      </c>
    </row>
    <row r="7">
      <c r="A7" s="7" t="inlineStr">
        <is>
          <t>Kostenverteilung nach Art</t>
        </is>
      </c>
      <c r="E7" s="7" t="inlineStr">
        <is>
          <t>Monatliche Kostenentwicklung</t>
        </is>
      </c>
    </row>
    <row r="9">
      <c r="A9" s="8" t="inlineStr">
        <is>
          <t>Kostenart</t>
        </is>
      </c>
      <c r="B9" s="8" t="inlineStr">
        <is>
          <t>Betrag</t>
        </is>
      </c>
      <c r="E9" s="8" t="inlineStr">
        <is>
          <t>Monat</t>
        </is>
      </c>
      <c r="F9" s="8" t="inlineStr">
        <is>
          <t>Kosten</t>
        </is>
      </c>
    </row>
    <row r="10">
      <c r="A10" s="9" t="inlineStr">
        <is>
          <t>Wartung</t>
        </is>
      </c>
      <c r="B10" s="10">
        <f>SUMIF(Kostenübersicht!D:D,A10,Kostenübersicht!H:H)</f>
        <v/>
      </c>
      <c r="E10" s="9" t="inlineStr">
        <is>
          <t>Jan</t>
        </is>
      </c>
      <c r="F10" s="10" t="n">
        <v>7392.29</v>
      </c>
    </row>
    <row r="11">
      <c r="A11" s="9" t="inlineStr">
        <is>
          <t>Reparatur</t>
        </is>
      </c>
      <c r="B11" s="10">
        <f>SUMIF(Kostenübersicht!D:D,A11,Kostenübersicht!H:H)</f>
        <v/>
      </c>
      <c r="E11" s="9" t="inlineStr">
        <is>
          <t>Feb</t>
        </is>
      </c>
      <c r="F11" s="10" t="n">
        <v>2557.26</v>
      </c>
    </row>
    <row r="12">
      <c r="A12" s="9" t="inlineStr">
        <is>
          <t>Kraftstoff</t>
        </is>
      </c>
      <c r="B12" s="10">
        <f>SUMIF(Kostenübersicht!D:D,A12,Kostenübersicht!H:H)</f>
        <v/>
      </c>
      <c r="E12" s="9" t="inlineStr">
        <is>
          <t>Mär</t>
        </is>
      </c>
      <c r="F12" s="10" t="n">
        <v>5448.94</v>
      </c>
    </row>
    <row r="13">
      <c r="A13" s="9" t="inlineStr">
        <is>
          <t>Versicherung</t>
        </is>
      </c>
      <c r="B13" s="10">
        <f>SUMIF(Kostenübersicht!D:D,A13,Kostenübersicht!H:H)</f>
        <v/>
      </c>
      <c r="E13" s="9" t="inlineStr">
        <is>
          <t>Apr</t>
        </is>
      </c>
      <c r="F13" s="10" t="n">
        <v>3967.36</v>
      </c>
    </row>
    <row r="14">
      <c r="A14" s="9" t="inlineStr">
        <is>
          <t>Sonstiges</t>
        </is>
      </c>
      <c r="B14" s="10">
        <f>SUMIF(Kostenübersicht!D:D,A14,Kostenübersicht!H:H)</f>
        <v/>
      </c>
      <c r="E14" s="9" t="inlineStr">
        <is>
          <t>Mai</t>
        </is>
      </c>
      <c r="F14" s="10" t="n">
        <v>3543.81</v>
      </c>
    </row>
    <row r="15">
      <c r="E15" s="9" t="inlineStr">
        <is>
          <t>Jun</t>
        </is>
      </c>
      <c r="F15" s="10" t="n">
        <v>2710.35</v>
      </c>
    </row>
    <row r="32">
      <c r="A32" s="7" t="inlineStr">
        <is>
          <t>Fahrzeugstatus Übersicht</t>
        </is>
      </c>
    </row>
    <row r="33">
      <c r="A33" s="11" t="inlineStr">
        <is>
          <t>Fahrzeug-ID</t>
        </is>
      </c>
      <c r="B33" s="11" t="inlineStr">
        <is>
          <t>Kennzeichen</t>
        </is>
      </c>
      <c r="C33" s="11" t="inlineStr">
        <is>
          <t>Modell</t>
        </is>
      </c>
      <c r="D33" s="11" t="inlineStr">
        <is>
          <t>Status</t>
        </is>
      </c>
      <c r="E33" s="11" t="inlineStr">
        <is>
          <t>Nächste Wartung</t>
        </is>
      </c>
      <c r="F33" s="11" t="inlineStr">
        <is>
          <t>Kosten (Monat)</t>
        </is>
      </c>
    </row>
    <row r="34">
      <c r="A34" s="12" t="inlineStr">
        <is>
          <t>FZ-001</t>
        </is>
      </c>
      <c r="B34" s="12" t="inlineStr">
        <is>
          <t>B-AB 1234</t>
        </is>
      </c>
      <c r="C34" s="12" t="inlineStr">
        <is>
          <t>Mercedes-Benz Sprinter</t>
        </is>
      </c>
      <c r="D34" s="12" t="inlineStr">
        <is>
          <t>Aktiv</t>
        </is>
      </c>
      <c r="E34" s="12" t="inlineStr">
        <is>
          <t>2025-06-15</t>
        </is>
      </c>
      <c r="F34" s="13">
        <f>SUMIF(Kostenübersicht!B:B,A34,Kostenübersicht!H:H)</f>
        <v/>
      </c>
    </row>
    <row r="35">
      <c r="A35" s="12" t="inlineStr">
        <is>
          <t>FZ-002</t>
        </is>
      </c>
      <c r="B35" s="12" t="inlineStr">
        <is>
          <t>M-CD 5678</t>
        </is>
      </c>
      <c r="C35" s="12" t="inlineStr">
        <is>
          <t>VW Caddy</t>
        </is>
      </c>
      <c r="D35" s="12" t="inlineStr">
        <is>
          <t>Aktiv</t>
        </is>
      </c>
      <c r="E35" s="12" t="inlineStr">
        <is>
          <t>2025-08-20</t>
        </is>
      </c>
      <c r="F35" s="13">
        <f>SUMIF(Kostenübersicht!B:B,A35,Kostenübersicht!H:H)</f>
        <v/>
      </c>
    </row>
    <row r="36">
      <c r="A36" s="12" t="inlineStr">
        <is>
          <t>FZ-003</t>
        </is>
      </c>
      <c r="B36" s="12" t="inlineStr">
        <is>
          <t>HH-EF 9012</t>
        </is>
      </c>
      <c r="C36" s="12" t="inlineStr">
        <is>
          <t>Ford Transit</t>
        </is>
      </c>
      <c r="D36" s="12" t="inlineStr">
        <is>
          <t>Wartung</t>
        </is>
      </c>
      <c r="E36" s="12" t="inlineStr">
        <is>
          <t>2024-12-10</t>
        </is>
      </c>
      <c r="F36" s="13">
        <f>SUMIF(Kostenübersicht!B:B,A36,Kostenübersicht!H:H)</f>
        <v/>
      </c>
    </row>
    <row r="37">
      <c r="A37" s="12" t="inlineStr">
        <is>
          <t>FZ-004</t>
        </is>
      </c>
      <c r="B37" s="12" t="inlineStr">
        <is>
          <t>K-GH 3456</t>
        </is>
      </c>
      <c r="C37" s="12" t="inlineStr">
        <is>
          <t>Opel Vivaro</t>
        </is>
      </c>
      <c r="D37" s="12" t="inlineStr">
        <is>
          <t>Aktiv</t>
        </is>
      </c>
      <c r="E37" s="12" t="inlineStr">
        <is>
          <t>2026-03-25</t>
        </is>
      </c>
      <c r="F37" s="13">
        <f>SUMIF(Kostenübersicht!B:B,A37,Kostenübersicht!H:H)</f>
        <v/>
      </c>
    </row>
    <row r="38">
      <c r="A38" s="12" t="inlineStr">
        <is>
          <t>FZ-005</t>
        </is>
      </c>
      <c r="B38" s="12" t="inlineStr">
        <is>
          <t>F-IJ 7890</t>
        </is>
      </c>
      <c r="C38" s="12" t="inlineStr">
        <is>
          <t>Renault Master</t>
        </is>
      </c>
      <c r="D38" s="12" t="inlineStr">
        <is>
          <t>Aktiv</t>
        </is>
      </c>
      <c r="E38" s="12" t="inlineStr">
        <is>
          <t>2024-11-05</t>
        </is>
      </c>
      <c r="F38" s="13">
        <f>SUMIF(Kostenübersicht!B:B,A38,Kostenübersicht!H:H)</f>
        <v/>
      </c>
    </row>
  </sheetData>
  <mergeCells count="12">
    <mergeCell ref="A1:H1"/>
    <mergeCell ref="A3:B3"/>
    <mergeCell ref="C3:D3"/>
    <mergeCell ref="E3:F3"/>
    <mergeCell ref="G3:H3"/>
    <mergeCell ref="A5:B5"/>
    <mergeCell ref="C5:D5"/>
    <mergeCell ref="E5:F5"/>
    <mergeCell ref="G5:H5"/>
    <mergeCell ref="A7:D7"/>
    <mergeCell ref="E7:H7"/>
    <mergeCell ref="A32:H32"/>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M6"/>
  <sheetViews>
    <sheetView workbookViewId="0">
      <pane ySplit="1" topLeftCell="A2" activePane="bottomLeft" state="frozen"/>
      <selection pane="bottomLeft" activeCell="A1" sqref="A1"/>
    </sheetView>
  </sheetViews>
  <sheetFormatPr baseColWidth="8" defaultRowHeight="15"/>
  <cols>
    <col width="12" customWidth="1" min="1" max="1"/>
    <col width="14" customWidth="1" min="2" max="2"/>
    <col width="15" customWidth="1" min="3" max="3"/>
    <col width="15" customWidth="1" min="4" max="4"/>
    <col width="10" customWidth="1" min="5" max="5"/>
    <col width="10" customWidth="1" min="6" max="6"/>
    <col width="15" customWidth="1" min="7" max="7"/>
    <col width="12" customWidth="1" min="8" max="8"/>
    <col width="14" customWidth="1" min="9" max="9"/>
    <col width="13" customWidth="1" min="10" max="10"/>
    <col width="12" customWidth="1" min="11" max="11"/>
    <col width="14" customWidth="1" min="12" max="12"/>
    <col width="16" customWidth="1" min="13" max="13"/>
  </cols>
  <sheetData>
    <row r="1">
      <c r="A1" s="11" t="inlineStr">
        <is>
          <t>Fahrzeug-ID</t>
        </is>
      </c>
      <c r="B1" s="11" t="inlineStr">
        <is>
          <t>Kennzeichen</t>
        </is>
      </c>
      <c r="C1" s="11" t="inlineStr">
        <is>
          <t>Marke</t>
        </is>
      </c>
      <c r="D1" s="11" t="inlineStr">
        <is>
          <t>Modell</t>
        </is>
      </c>
      <c r="E1" s="11" t="inlineStr">
        <is>
          <t>Baujahr</t>
        </is>
      </c>
      <c r="F1" s="11" t="inlineStr">
        <is>
          <t>Farbe</t>
        </is>
      </c>
      <c r="G1" s="11" t="inlineStr">
        <is>
          <t>Kilometerstand</t>
        </is>
      </c>
      <c r="H1" s="11" t="inlineStr">
        <is>
          <t>Kraftstoff</t>
        </is>
      </c>
      <c r="I1" s="11" t="inlineStr">
        <is>
          <t>Versicherung</t>
        </is>
      </c>
      <c r="J1" s="11" t="inlineStr">
        <is>
          <t>TÜV-Datum</t>
        </is>
      </c>
      <c r="K1" s="11" t="inlineStr">
        <is>
          <t>Status</t>
        </is>
      </c>
      <c r="L1" s="11" t="inlineStr">
        <is>
          <t>Standort</t>
        </is>
      </c>
      <c r="M1" s="11" t="inlineStr">
        <is>
          <t>Verantwortlich</t>
        </is>
      </c>
    </row>
    <row r="2">
      <c r="A2" s="14" t="inlineStr">
        <is>
          <t>FZ-001</t>
        </is>
      </c>
      <c r="B2" s="15" t="inlineStr">
        <is>
          <t>B-AB 1234</t>
        </is>
      </c>
      <c r="C2" s="15" t="inlineStr">
        <is>
          <t>Mercedes-Benz</t>
        </is>
      </c>
      <c r="D2" s="15" t="inlineStr">
        <is>
          <t>Sprinter</t>
        </is>
      </c>
      <c r="E2" s="14" t="n">
        <v>2021</v>
      </c>
      <c r="F2" s="15" t="inlineStr">
        <is>
          <t>Weiß</t>
        </is>
      </c>
      <c r="G2" s="14" t="n">
        <v>45000</v>
      </c>
      <c r="H2" s="14" t="inlineStr">
        <is>
          <t>Diesel</t>
        </is>
      </c>
      <c r="I2" s="15" t="inlineStr">
        <is>
          <t>Vollkasko</t>
        </is>
      </c>
      <c r="J2" s="15" t="inlineStr">
        <is>
          <t>2025-06-15</t>
        </is>
      </c>
      <c r="K2" s="14" t="inlineStr">
        <is>
          <t>Aktiv</t>
        </is>
      </c>
      <c r="L2" s="15" t="inlineStr">
        <is>
          <t>Berlin</t>
        </is>
      </c>
      <c r="M2" s="15" t="inlineStr">
        <is>
          <t>Max Müller</t>
        </is>
      </c>
    </row>
    <row r="3">
      <c r="A3" s="12" t="inlineStr">
        <is>
          <t>FZ-002</t>
        </is>
      </c>
      <c r="B3" s="16" t="inlineStr">
        <is>
          <t>M-CD 5678</t>
        </is>
      </c>
      <c r="C3" s="16" t="inlineStr">
        <is>
          <t>VW</t>
        </is>
      </c>
      <c r="D3" s="16" t="inlineStr">
        <is>
          <t>Caddy</t>
        </is>
      </c>
      <c r="E3" s="12" t="n">
        <v>2022</v>
      </c>
      <c r="F3" s="16" t="inlineStr">
        <is>
          <t>Silber</t>
        </is>
      </c>
      <c r="G3" s="12" t="n">
        <v>28000</v>
      </c>
      <c r="H3" s="12" t="inlineStr">
        <is>
          <t>Benzin</t>
        </is>
      </c>
      <c r="I3" s="16" t="inlineStr">
        <is>
          <t>Teilkasko</t>
        </is>
      </c>
      <c r="J3" s="16" t="inlineStr">
        <is>
          <t>2025-08-20</t>
        </is>
      </c>
      <c r="K3" s="12" t="inlineStr">
        <is>
          <t>Aktiv</t>
        </is>
      </c>
      <c r="L3" s="16" t="inlineStr">
        <is>
          <t>München</t>
        </is>
      </c>
      <c r="M3" s="16" t="inlineStr">
        <is>
          <t>Anna Schmidt</t>
        </is>
      </c>
    </row>
    <row r="4">
      <c r="A4" s="14" t="inlineStr">
        <is>
          <t>FZ-003</t>
        </is>
      </c>
      <c r="B4" s="15" t="inlineStr">
        <is>
          <t>HH-EF 9012</t>
        </is>
      </c>
      <c r="C4" s="15" t="inlineStr">
        <is>
          <t>Ford</t>
        </is>
      </c>
      <c r="D4" s="15" t="inlineStr">
        <is>
          <t>Transit</t>
        </is>
      </c>
      <c r="E4" s="14" t="n">
        <v>2020</v>
      </c>
      <c r="F4" s="15" t="inlineStr">
        <is>
          <t>Blau</t>
        </is>
      </c>
      <c r="G4" s="14" t="n">
        <v>68000</v>
      </c>
      <c r="H4" s="14" t="inlineStr">
        <is>
          <t>Diesel</t>
        </is>
      </c>
      <c r="I4" s="15" t="inlineStr">
        <is>
          <t>Vollkasko</t>
        </is>
      </c>
      <c r="J4" s="15" t="inlineStr">
        <is>
          <t>2024-12-10</t>
        </is>
      </c>
      <c r="K4" s="14" t="inlineStr">
        <is>
          <t>Wartung</t>
        </is>
      </c>
      <c r="L4" s="15" t="inlineStr">
        <is>
          <t>Hamburg</t>
        </is>
      </c>
      <c r="M4" s="15" t="inlineStr">
        <is>
          <t>Thomas Weber</t>
        </is>
      </c>
    </row>
    <row r="5">
      <c r="A5" s="12" t="inlineStr">
        <is>
          <t>FZ-004</t>
        </is>
      </c>
      <c r="B5" s="16" t="inlineStr">
        <is>
          <t>K-GH 3456</t>
        </is>
      </c>
      <c r="C5" s="16" t="inlineStr">
        <is>
          <t>Opel</t>
        </is>
      </c>
      <c r="D5" s="16" t="inlineStr">
        <is>
          <t>Vivaro</t>
        </is>
      </c>
      <c r="E5" s="12" t="n">
        <v>2023</v>
      </c>
      <c r="F5" s="16" t="inlineStr">
        <is>
          <t>Grau</t>
        </is>
      </c>
      <c r="G5" s="12" t="n">
        <v>12000</v>
      </c>
      <c r="H5" s="12" t="inlineStr">
        <is>
          <t>Diesel</t>
        </is>
      </c>
      <c r="I5" s="16" t="inlineStr">
        <is>
          <t>Vollkasko</t>
        </is>
      </c>
      <c r="J5" s="16" t="inlineStr">
        <is>
          <t>2026-03-25</t>
        </is>
      </c>
      <c r="K5" s="12" t="inlineStr">
        <is>
          <t>Aktiv</t>
        </is>
      </c>
      <c r="L5" s="16" t="inlineStr">
        <is>
          <t>Köln</t>
        </is>
      </c>
      <c r="M5" s="16" t="inlineStr">
        <is>
          <t>Sarah Fischer</t>
        </is>
      </c>
    </row>
    <row r="6">
      <c r="A6" s="14" t="inlineStr">
        <is>
          <t>FZ-005</t>
        </is>
      </c>
      <c r="B6" s="15" t="inlineStr">
        <is>
          <t>F-IJ 7890</t>
        </is>
      </c>
      <c r="C6" s="15" t="inlineStr">
        <is>
          <t>Renault</t>
        </is>
      </c>
      <c r="D6" s="15" t="inlineStr">
        <is>
          <t>Master</t>
        </is>
      </c>
      <c r="E6" s="14" t="n">
        <v>2019</v>
      </c>
      <c r="F6" s="15" t="inlineStr">
        <is>
          <t>Weiß</t>
        </is>
      </c>
      <c r="G6" s="14" t="n">
        <v>95000</v>
      </c>
      <c r="H6" s="14" t="inlineStr">
        <is>
          <t>Diesel</t>
        </is>
      </c>
      <c r="I6" s="15" t="inlineStr">
        <is>
          <t>Teilkasko</t>
        </is>
      </c>
      <c r="J6" s="15" t="inlineStr">
        <is>
          <t>2024-11-05</t>
        </is>
      </c>
      <c r="K6" s="14" t="inlineStr">
        <is>
          <t>Aktiv</t>
        </is>
      </c>
      <c r="L6" s="15" t="inlineStr">
        <is>
          <t>Frankfurt</t>
        </is>
      </c>
      <c r="M6" s="15" t="inlineStr">
        <is>
          <t>Michael Klein</t>
        </is>
      </c>
    </row>
  </sheetData>
  <dataValidations count="2">
    <dataValidation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showErrorMessage="1" showInputMessage="1" allowBlank="0" type="list">
      <formula1>"Aktiv,Wartung,Reparatur,Außer Betrieb"</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showErrorMessage="1" showInputMessage="1" allowBlank="0" type="list">
      <formula1>"Diesel,Benzin,Elektro,Hybrid"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499"/>
  <sheetViews>
    <sheetView workbookViewId="0">
      <pane ySplit="1" topLeftCell="A2" activePane="bottomLeft" state="frozen"/>
      <selection pane="bottomLeft" activeCell="A1" sqref="A1"/>
    </sheetView>
  </sheetViews>
  <sheetFormatPr baseColWidth="8" defaultRowHeight="15"/>
  <cols>
    <col width="12" customWidth="1" min="1" max="1"/>
    <col width="12" customWidth="1" min="2" max="2"/>
    <col width="14" customWidth="1" min="3" max="3"/>
    <col width="14" customWidth="1" min="4" max="4"/>
    <col width="25" customWidth="1" min="5" max="5"/>
    <col width="12" customWidth="1" min="6" max="6"/>
    <col width="16" customWidth="1" min="7" max="7"/>
    <col width="12" customWidth="1" min="8" max="8"/>
    <col width="14" customWidth="1" min="9" max="9"/>
    <col width="12" customWidth="1" min="10" max="10"/>
    <col width="30" customWidth="1" min="11" max="11"/>
  </cols>
  <sheetData>
    <row r="1">
      <c r="A1" s="11" t="inlineStr">
        <is>
          <t>Datum</t>
        </is>
      </c>
      <c r="B1" s="11" t="inlineStr">
        <is>
          <t>Fahrzeug-ID</t>
        </is>
      </c>
      <c r="C1" s="11" t="inlineStr">
        <is>
          <t>Kennzeichen</t>
        </is>
      </c>
      <c r="D1" s="11" t="inlineStr">
        <is>
          <t>Kostenart</t>
        </is>
      </c>
      <c r="E1" s="11" t="inlineStr">
        <is>
          <t>Beschreibung</t>
        </is>
      </c>
      <c r="F1" s="11" t="inlineStr">
        <is>
          <t>Betrag (€)</t>
        </is>
      </c>
      <c r="G1" s="11" t="inlineStr">
        <is>
          <t>Mehrwertsteuer (€)</t>
        </is>
      </c>
      <c r="H1" s="11" t="inlineStr">
        <is>
          <t>Gesamt (€)</t>
        </is>
      </c>
      <c r="I1" s="11" t="inlineStr">
        <is>
          <t>Zahlungsart</t>
        </is>
      </c>
      <c r="J1" s="11" t="inlineStr">
        <is>
          <t>Beleg-Nr.</t>
        </is>
      </c>
      <c r="K1" s="11" t="inlineStr">
        <is>
          <t>Bemerkung</t>
        </is>
      </c>
    </row>
    <row r="2">
      <c r="A2" s="14" t="inlineStr">
        <is>
          <t>28.12.2024</t>
        </is>
      </c>
      <c r="B2" s="14" t="inlineStr">
        <is>
          <t>FZ-002</t>
        </is>
      </c>
      <c r="C2" s="15" t="inlineStr">
        <is>
          <t>M-CD 5678</t>
        </is>
      </c>
      <c r="D2" s="14" t="inlineStr">
        <is>
          <t>Kraftstoff</t>
        </is>
      </c>
      <c r="E2" s="15" t="inlineStr">
        <is>
          <t>Tankfüllung</t>
        </is>
      </c>
      <c r="F2" s="17" t="n">
        <v>142.62</v>
      </c>
      <c r="G2" s="17" t="n">
        <v>27.1</v>
      </c>
      <c r="H2" s="17">
        <f>F2+G2</f>
        <v/>
      </c>
      <c r="I2" s="14" t="inlineStr">
        <is>
          <t>Tankkarte</t>
        </is>
      </c>
      <c r="J2" s="15" t="inlineStr">
        <is>
          <t>BEL-1000</t>
        </is>
      </c>
      <c r="K2" s="15" t="inlineStr"/>
    </row>
    <row r="3">
      <c r="A3" s="12" t="inlineStr">
        <is>
          <t>13.12.2024</t>
        </is>
      </c>
      <c r="B3" s="12" t="inlineStr">
        <is>
          <t>FZ-005</t>
        </is>
      </c>
      <c r="C3" s="16" t="inlineStr">
        <is>
          <t>F-IJ 7890</t>
        </is>
      </c>
      <c r="D3" s="12" t="inlineStr">
        <is>
          <t>Kraftstoff</t>
        </is>
      </c>
      <c r="E3" s="16" t="inlineStr">
        <is>
          <t>Tankfüllung</t>
        </is>
      </c>
      <c r="F3" s="18" t="n">
        <v>704.5700000000001</v>
      </c>
      <c r="G3" s="18" t="n">
        <v>133.87</v>
      </c>
      <c r="H3" s="18">
        <f>F3+G3</f>
        <v/>
      </c>
      <c r="I3" s="12" t="inlineStr">
        <is>
          <t>Tankkarte</t>
        </is>
      </c>
      <c r="J3" s="16" t="inlineStr">
        <is>
          <t>BEL-1004</t>
        </is>
      </c>
      <c r="K3" s="16" t="inlineStr"/>
    </row>
    <row r="4">
      <c r="A4" s="14" t="inlineStr">
        <is>
          <t>13.12.2024</t>
        </is>
      </c>
      <c r="B4" s="14" t="inlineStr">
        <is>
          <t>FZ-003</t>
        </is>
      </c>
      <c r="C4" s="15" t="inlineStr">
        <is>
          <t>HH-EF 9012</t>
        </is>
      </c>
      <c r="D4" s="14" t="inlineStr">
        <is>
          <t>Reinigung</t>
        </is>
      </c>
      <c r="E4" s="15" t="inlineStr">
        <is>
          <t>Fahrzeugwäsche</t>
        </is>
      </c>
      <c r="F4" s="17" t="n">
        <v>78.48</v>
      </c>
      <c r="G4" s="17" t="n">
        <v>14.91</v>
      </c>
      <c r="H4" s="17">
        <f>F4+G4</f>
        <v/>
      </c>
      <c r="I4" s="14" t="inlineStr">
        <is>
          <t>Tankkarte</t>
        </is>
      </c>
      <c r="J4" s="15" t="inlineStr">
        <is>
          <t>BEL-1011</t>
        </is>
      </c>
      <c r="K4" s="15" t="inlineStr"/>
    </row>
    <row r="5">
      <c r="A5" s="12" t="inlineStr">
        <is>
          <t>09.12.2024</t>
        </is>
      </c>
      <c r="B5" s="12" t="inlineStr">
        <is>
          <t>FZ-002</t>
        </is>
      </c>
      <c r="C5" s="16" t="inlineStr">
        <is>
          <t>M-CD 5678</t>
        </is>
      </c>
      <c r="D5" s="12" t="inlineStr">
        <is>
          <t>Kraftstoff</t>
        </is>
      </c>
      <c r="E5" s="16" t="inlineStr">
        <is>
          <t>Tankfüllung</t>
        </is>
      </c>
      <c r="F5" s="18" t="n">
        <v>40.57</v>
      </c>
      <c r="G5" s="18" t="n">
        <v>7.71</v>
      </c>
      <c r="H5" s="18">
        <f>F5+G5</f>
        <v/>
      </c>
      <c r="I5" s="12" t="inlineStr">
        <is>
          <t>Bar</t>
        </is>
      </c>
      <c r="J5" s="16" t="inlineStr">
        <is>
          <t>BEL-1012</t>
        </is>
      </c>
      <c r="K5" s="16" t="inlineStr"/>
    </row>
    <row r="6">
      <c r="A6" s="14" t="inlineStr">
        <is>
          <t>04.12.2024</t>
        </is>
      </c>
      <c r="B6" s="14" t="inlineStr">
        <is>
          <t>FZ-002</t>
        </is>
      </c>
      <c r="C6" s="15" t="inlineStr">
        <is>
          <t>M-CD 5678</t>
        </is>
      </c>
      <c r="D6" s="14" t="inlineStr">
        <is>
          <t>Sonstiges</t>
        </is>
      </c>
      <c r="E6" s="15" t="inlineStr">
        <is>
          <t>Diverses</t>
        </is>
      </c>
      <c r="F6" s="17" t="n">
        <v>394.32</v>
      </c>
      <c r="G6" s="17" t="n">
        <v>74.92</v>
      </c>
      <c r="H6" s="17">
        <f>F6+G6</f>
        <v/>
      </c>
      <c r="I6" s="14" t="inlineStr">
        <is>
          <t>Kreditkarte</t>
        </is>
      </c>
      <c r="J6" s="15" t="inlineStr">
        <is>
          <t>BEL-1017</t>
        </is>
      </c>
      <c r="K6" s="15" t="inlineStr"/>
    </row>
    <row r="7">
      <c r="A7" s="12" t="inlineStr">
        <is>
          <t>28.11.2024</t>
        </is>
      </c>
      <c r="B7" s="12" t="inlineStr">
        <is>
          <t>FZ-003</t>
        </is>
      </c>
      <c r="C7" s="16" t="inlineStr">
        <is>
          <t>HH-EF 9012</t>
        </is>
      </c>
      <c r="D7" s="12" t="inlineStr">
        <is>
          <t>Sonstiges</t>
        </is>
      </c>
      <c r="E7" s="16" t="inlineStr">
        <is>
          <t>Diverses</t>
        </is>
      </c>
      <c r="F7" s="18" t="n">
        <v>180.39</v>
      </c>
      <c r="G7" s="18" t="n">
        <v>34.27</v>
      </c>
      <c r="H7" s="18">
        <f>F7+G7</f>
        <v/>
      </c>
      <c r="I7" s="12" t="inlineStr">
        <is>
          <t>Bar</t>
        </is>
      </c>
      <c r="J7" s="16" t="inlineStr">
        <is>
          <t>BEL-1005</t>
        </is>
      </c>
      <c r="K7" s="16" t="inlineStr"/>
    </row>
    <row r="8">
      <c r="A8" s="14" t="inlineStr">
        <is>
          <t>09.11.2024</t>
        </is>
      </c>
      <c r="B8" s="14" t="inlineStr">
        <is>
          <t>FZ-004</t>
        </is>
      </c>
      <c r="C8" s="15" t="inlineStr">
        <is>
          <t>K-GH 3456</t>
        </is>
      </c>
      <c r="D8" s="14" t="inlineStr">
        <is>
          <t>Versicherung</t>
        </is>
      </c>
      <c r="E8" s="15" t="inlineStr">
        <is>
          <t>Jahresbeitrag</t>
        </is>
      </c>
      <c r="F8" s="17" t="n">
        <v>136.87</v>
      </c>
      <c r="G8" s="17" t="n">
        <v>26.01</v>
      </c>
      <c r="H8" s="17">
        <f>F8+G8</f>
        <v/>
      </c>
      <c r="I8" s="14" t="inlineStr">
        <is>
          <t>Tankkarte</t>
        </is>
      </c>
      <c r="J8" s="15" t="inlineStr">
        <is>
          <t>BEL-1001</t>
        </is>
      </c>
      <c r="K8" s="15" t="inlineStr"/>
    </row>
    <row r="9">
      <c r="A9" s="12" t="inlineStr">
        <is>
          <t>09.11.2024</t>
        </is>
      </c>
      <c r="B9" s="12" t="inlineStr">
        <is>
          <t>FZ-002</t>
        </is>
      </c>
      <c r="C9" s="16" t="inlineStr">
        <is>
          <t>M-CD 5678</t>
        </is>
      </c>
      <c r="D9" s="12" t="inlineStr">
        <is>
          <t>Versicherung</t>
        </is>
      </c>
      <c r="E9" s="16" t="inlineStr">
        <is>
          <t>Jahresbeitrag</t>
        </is>
      </c>
      <c r="F9" s="18" t="n">
        <v>82.5</v>
      </c>
      <c r="G9" s="18" t="n">
        <v>15.68</v>
      </c>
      <c r="H9" s="18">
        <f>F9+G9</f>
        <v/>
      </c>
      <c r="I9" s="12" t="inlineStr">
        <is>
          <t>Tankkarte</t>
        </is>
      </c>
      <c r="J9" s="16" t="inlineStr">
        <is>
          <t>BEL-1003</t>
        </is>
      </c>
      <c r="K9" s="16" t="inlineStr"/>
    </row>
    <row r="10">
      <c r="A10" s="14" t="inlineStr">
        <is>
          <t>16.10.2024</t>
        </is>
      </c>
      <c r="B10" s="14" t="inlineStr">
        <is>
          <t>FZ-005</t>
        </is>
      </c>
      <c r="C10" s="15" t="inlineStr">
        <is>
          <t>F-IJ 7890</t>
        </is>
      </c>
      <c r="D10" s="14" t="inlineStr">
        <is>
          <t>Reinigung</t>
        </is>
      </c>
      <c r="E10" s="15" t="inlineStr">
        <is>
          <t>Fahrzeugwäsche</t>
        </is>
      </c>
      <c r="F10" s="17" t="n">
        <v>223.1</v>
      </c>
      <c r="G10" s="17" t="n">
        <v>42.39</v>
      </c>
      <c r="H10" s="17">
        <f>F10+G10</f>
        <v/>
      </c>
      <c r="I10" s="14" t="inlineStr">
        <is>
          <t>Bar</t>
        </is>
      </c>
      <c r="J10" s="15" t="inlineStr">
        <is>
          <t>BEL-1014</t>
        </is>
      </c>
      <c r="K10" s="15" t="inlineStr"/>
    </row>
    <row r="11">
      <c r="A11" s="12" t="inlineStr">
        <is>
          <t>29.09.2024</t>
        </is>
      </c>
      <c r="B11" s="12" t="inlineStr">
        <is>
          <t>FZ-004</t>
        </is>
      </c>
      <c r="C11" s="16" t="inlineStr">
        <is>
          <t>K-GH 3456</t>
        </is>
      </c>
      <c r="D11" s="12" t="inlineStr">
        <is>
          <t>Versicherung</t>
        </is>
      </c>
      <c r="E11" s="16" t="inlineStr">
        <is>
          <t>Jahresbeitrag</t>
        </is>
      </c>
      <c r="F11" s="18" t="n">
        <v>116.31</v>
      </c>
      <c r="G11" s="18" t="n">
        <v>22.1</v>
      </c>
      <c r="H11" s="18">
        <f>F11+G11</f>
        <v/>
      </c>
      <c r="I11" s="12" t="inlineStr">
        <is>
          <t>Kreditkarte</t>
        </is>
      </c>
      <c r="J11" s="16" t="inlineStr">
        <is>
          <t>BEL-1018</t>
        </is>
      </c>
      <c r="K11" s="16" t="inlineStr"/>
    </row>
    <row r="12">
      <c r="A12" s="14" t="inlineStr">
        <is>
          <t>21.09.2024</t>
        </is>
      </c>
      <c r="B12" s="14" t="inlineStr">
        <is>
          <t>FZ-004</t>
        </is>
      </c>
      <c r="C12" s="15" t="inlineStr">
        <is>
          <t>K-GH 3456</t>
        </is>
      </c>
      <c r="D12" s="14" t="inlineStr">
        <is>
          <t>Versicherung</t>
        </is>
      </c>
      <c r="E12" s="15" t="inlineStr">
        <is>
          <t>Jahresbeitrag</t>
        </is>
      </c>
      <c r="F12" s="17" t="n">
        <v>99.40000000000001</v>
      </c>
      <c r="G12" s="17" t="n">
        <v>18.89</v>
      </c>
      <c r="H12" s="17">
        <f>F12+G12</f>
        <v/>
      </c>
      <c r="I12" s="14" t="inlineStr">
        <is>
          <t>Bar</t>
        </is>
      </c>
      <c r="J12" s="15" t="inlineStr">
        <is>
          <t>BEL-1019</t>
        </is>
      </c>
      <c r="K12" s="15" t="inlineStr"/>
    </row>
    <row r="13">
      <c r="A13" s="12" t="inlineStr">
        <is>
          <t>30.08.2024</t>
        </is>
      </c>
      <c r="B13" s="12" t="inlineStr">
        <is>
          <t>FZ-002</t>
        </is>
      </c>
      <c r="C13" s="16" t="inlineStr">
        <is>
          <t>M-CD 5678</t>
        </is>
      </c>
      <c r="D13" s="12" t="inlineStr">
        <is>
          <t>Kraftstoff</t>
        </is>
      </c>
      <c r="E13" s="16" t="inlineStr">
        <is>
          <t>Tankfüllung</t>
        </is>
      </c>
      <c r="F13" s="18" t="n">
        <v>292.55</v>
      </c>
      <c r="G13" s="18" t="n">
        <v>55.58</v>
      </c>
      <c r="H13" s="18">
        <f>F13+G13</f>
        <v/>
      </c>
      <c r="I13" s="12" t="inlineStr">
        <is>
          <t>Kreditkarte</t>
        </is>
      </c>
      <c r="J13" s="16" t="inlineStr">
        <is>
          <t>BEL-1015</t>
        </is>
      </c>
      <c r="K13" s="16" t="inlineStr"/>
    </row>
    <row r="14">
      <c r="A14" s="14" t="inlineStr">
        <is>
          <t>24.08.2024</t>
        </is>
      </c>
      <c r="B14" s="14" t="inlineStr">
        <is>
          <t>FZ-003</t>
        </is>
      </c>
      <c r="C14" s="15" t="inlineStr">
        <is>
          <t>HH-EF 9012</t>
        </is>
      </c>
      <c r="D14" s="14" t="inlineStr">
        <is>
          <t>Steuer</t>
        </is>
      </c>
      <c r="E14" s="15" t="inlineStr">
        <is>
          <t>KFZ-Steuer</t>
        </is>
      </c>
      <c r="F14" s="17" t="n">
        <v>423.83</v>
      </c>
      <c r="G14" s="17" t="n">
        <v>80.53</v>
      </c>
      <c r="H14" s="17">
        <f>F14+G14</f>
        <v/>
      </c>
      <c r="I14" s="14" t="inlineStr">
        <is>
          <t>Rechnung</t>
        </is>
      </c>
      <c r="J14" s="15" t="inlineStr">
        <is>
          <t>BEL-1008</t>
        </is>
      </c>
      <c r="K14" s="15" t="inlineStr"/>
    </row>
    <row r="15">
      <c r="A15" s="12" t="inlineStr">
        <is>
          <t>24.07.2024</t>
        </is>
      </c>
      <c r="B15" s="12" t="inlineStr">
        <is>
          <t>FZ-004</t>
        </is>
      </c>
      <c r="C15" s="16" t="inlineStr">
        <is>
          <t>K-GH 3456</t>
        </is>
      </c>
      <c r="D15" s="12" t="inlineStr">
        <is>
          <t>Sonstiges</t>
        </is>
      </c>
      <c r="E15" s="16" t="inlineStr">
        <is>
          <t>Diverses</t>
        </is>
      </c>
      <c r="F15" s="18" t="n">
        <v>552.8</v>
      </c>
      <c r="G15" s="18" t="n">
        <v>105.03</v>
      </c>
      <c r="H15" s="18">
        <f>F15+G15</f>
        <v/>
      </c>
      <c r="I15" s="12" t="inlineStr">
        <is>
          <t>Rechnung</t>
        </is>
      </c>
      <c r="J15" s="16" t="inlineStr">
        <is>
          <t>BEL-1016</t>
        </is>
      </c>
      <c r="K15" s="16" t="inlineStr"/>
    </row>
    <row r="16">
      <c r="A16" s="14" t="inlineStr">
        <is>
          <t>14.06.2024</t>
        </is>
      </c>
      <c r="B16" s="14" t="inlineStr">
        <is>
          <t>FZ-004</t>
        </is>
      </c>
      <c r="C16" s="15" t="inlineStr">
        <is>
          <t>K-GH 3456</t>
        </is>
      </c>
      <c r="D16" s="14" t="inlineStr">
        <is>
          <t>Steuer</t>
        </is>
      </c>
      <c r="E16" s="15" t="inlineStr">
        <is>
          <t>KFZ-Steuer</t>
        </is>
      </c>
      <c r="F16" s="17" t="n">
        <v>198.87</v>
      </c>
      <c r="G16" s="17" t="n">
        <v>37.79</v>
      </c>
      <c r="H16" s="17">
        <f>F16+G16</f>
        <v/>
      </c>
      <c r="I16" s="14" t="inlineStr">
        <is>
          <t>Bar</t>
        </is>
      </c>
      <c r="J16" s="15" t="inlineStr">
        <is>
          <t>BEL-1002</t>
        </is>
      </c>
      <c r="K16" s="15" t="inlineStr"/>
    </row>
    <row r="17">
      <c r="A17" s="12" t="inlineStr">
        <is>
          <t>31.05.2024</t>
        </is>
      </c>
      <c r="B17" s="12" t="inlineStr">
        <is>
          <t>FZ-001</t>
        </is>
      </c>
      <c r="C17" s="16" t="inlineStr">
        <is>
          <t>B-AB 1234</t>
        </is>
      </c>
      <c r="D17" s="12" t="inlineStr">
        <is>
          <t>Reparatur</t>
        </is>
      </c>
      <c r="E17" s="16" t="inlineStr">
        <is>
          <t>Bremsenwechsel</t>
        </is>
      </c>
      <c r="F17" s="18" t="n">
        <v>304.09</v>
      </c>
      <c r="G17" s="18" t="n">
        <v>57.78</v>
      </c>
      <c r="H17" s="18">
        <f>F17+G17</f>
        <v/>
      </c>
      <c r="I17" s="12" t="inlineStr">
        <is>
          <t>Kreditkarte</t>
        </is>
      </c>
      <c r="J17" s="16" t="inlineStr">
        <is>
          <t>BEL-1006</t>
        </is>
      </c>
      <c r="K17" s="16" t="inlineStr"/>
    </row>
    <row r="18">
      <c r="A18" s="14" t="inlineStr">
        <is>
          <t>08.04.2024</t>
        </is>
      </c>
      <c r="B18" s="14" t="inlineStr">
        <is>
          <t>FZ-001</t>
        </is>
      </c>
      <c r="C18" s="15" t="inlineStr">
        <is>
          <t>B-AB 1234</t>
        </is>
      </c>
      <c r="D18" s="14" t="inlineStr">
        <is>
          <t>Reparatur</t>
        </is>
      </c>
      <c r="E18" s="15" t="inlineStr">
        <is>
          <t>Bremsenwechsel</t>
        </is>
      </c>
      <c r="F18" s="17" t="n">
        <v>152.71</v>
      </c>
      <c r="G18" s="17" t="n">
        <v>29.01</v>
      </c>
      <c r="H18" s="17">
        <f>F18+G18</f>
        <v/>
      </c>
      <c r="I18" s="14" t="inlineStr">
        <is>
          <t>Kreditkarte</t>
        </is>
      </c>
      <c r="J18" s="15" t="inlineStr">
        <is>
          <t>BEL-1010</t>
        </is>
      </c>
      <c r="K18" s="15" t="inlineStr"/>
    </row>
    <row r="19">
      <c r="A19" s="12" t="inlineStr">
        <is>
          <t>17.03.2024</t>
        </is>
      </c>
      <c r="B19" s="12" t="inlineStr">
        <is>
          <t>FZ-002</t>
        </is>
      </c>
      <c r="C19" s="16" t="inlineStr">
        <is>
          <t>M-CD 5678</t>
        </is>
      </c>
      <c r="D19" s="12" t="inlineStr">
        <is>
          <t>Steuer</t>
        </is>
      </c>
      <c r="E19" s="16" t="inlineStr">
        <is>
          <t>KFZ-Steuer</t>
        </is>
      </c>
      <c r="F19" s="18" t="n">
        <v>456.74</v>
      </c>
      <c r="G19" s="18" t="n">
        <v>86.78</v>
      </c>
      <c r="H19" s="18">
        <f>F19+G19</f>
        <v/>
      </c>
      <c r="I19" s="12" t="inlineStr">
        <is>
          <t>Bar</t>
        </is>
      </c>
      <c r="J19" s="16" t="inlineStr">
        <is>
          <t>BEL-1007</t>
        </is>
      </c>
      <c r="K19" s="16" t="inlineStr"/>
    </row>
    <row r="20">
      <c r="A20" s="14" t="inlineStr">
        <is>
          <t>15.02.2024</t>
        </is>
      </c>
      <c r="B20" s="14" t="inlineStr">
        <is>
          <t>FZ-001</t>
        </is>
      </c>
      <c r="C20" s="15" t="inlineStr">
        <is>
          <t>B-AB 1234</t>
        </is>
      </c>
      <c r="D20" s="14" t="inlineStr">
        <is>
          <t>Reinigung</t>
        </is>
      </c>
      <c r="E20" s="15" t="inlineStr">
        <is>
          <t>Fahrzeugwäsche</t>
        </is>
      </c>
      <c r="F20" s="17" t="n">
        <v>28.95</v>
      </c>
      <c r="G20" s="17" t="n">
        <v>5.5</v>
      </c>
      <c r="H20" s="17">
        <f>F20+G20</f>
        <v/>
      </c>
      <c r="I20" s="14" t="inlineStr">
        <is>
          <t>Tankkarte</t>
        </is>
      </c>
      <c r="J20" s="15" t="inlineStr">
        <is>
          <t>BEL-1013</t>
        </is>
      </c>
      <c r="K20" s="15" t="inlineStr"/>
    </row>
    <row r="21">
      <c r="A21" s="12" t="inlineStr">
        <is>
          <t>15.01.2024</t>
        </is>
      </c>
      <c r="B21" s="12" t="inlineStr">
        <is>
          <t>FZ-003</t>
        </is>
      </c>
      <c r="C21" s="16" t="inlineStr">
        <is>
          <t>HH-EF 9012</t>
        </is>
      </c>
      <c r="D21" s="12" t="inlineStr">
        <is>
          <t>Wartung</t>
        </is>
      </c>
      <c r="E21" s="16" t="inlineStr">
        <is>
          <t>Inspektion</t>
        </is>
      </c>
      <c r="F21" s="18" t="n">
        <v>506.79</v>
      </c>
      <c r="G21" s="18" t="n">
        <v>96.29000000000001</v>
      </c>
      <c r="H21" s="18">
        <f>F21+G21</f>
        <v/>
      </c>
      <c r="I21" s="12" t="inlineStr">
        <is>
          <t>Tankkarte</t>
        </is>
      </c>
      <c r="J21" s="16" t="inlineStr">
        <is>
          <t>BEL-1009</t>
        </is>
      </c>
      <c r="K21" s="16" t="inlineStr"/>
    </row>
    <row r="22">
      <c r="H22">
        <f>F22+G22</f>
        <v/>
      </c>
    </row>
    <row r="23">
      <c r="H23">
        <f>F23+G23</f>
        <v/>
      </c>
    </row>
    <row r="24">
      <c r="H24">
        <f>F24+G24</f>
        <v/>
      </c>
    </row>
    <row r="25">
      <c r="H25">
        <f>F25+G25</f>
        <v/>
      </c>
    </row>
    <row r="26">
      <c r="H26">
        <f>F26+G26</f>
        <v/>
      </c>
    </row>
    <row r="27">
      <c r="H27">
        <f>F27+G27</f>
        <v/>
      </c>
    </row>
    <row r="28">
      <c r="H28">
        <f>F28+G28</f>
        <v/>
      </c>
    </row>
    <row r="29">
      <c r="H29">
        <f>F29+G29</f>
        <v/>
      </c>
    </row>
    <row r="30">
      <c r="H30">
        <f>F30+G30</f>
        <v/>
      </c>
    </row>
    <row r="31">
      <c r="H31">
        <f>F31+G31</f>
        <v/>
      </c>
    </row>
    <row r="32">
      <c r="H32">
        <f>F32+G32</f>
        <v/>
      </c>
    </row>
    <row r="33">
      <c r="H33">
        <f>F33+G33</f>
        <v/>
      </c>
    </row>
    <row r="34">
      <c r="H34">
        <f>F34+G34</f>
        <v/>
      </c>
    </row>
    <row r="35">
      <c r="H35">
        <f>F35+G35</f>
        <v/>
      </c>
    </row>
    <row r="36">
      <c r="H36">
        <f>F36+G36</f>
        <v/>
      </c>
    </row>
    <row r="37">
      <c r="H37">
        <f>F37+G37</f>
        <v/>
      </c>
    </row>
    <row r="38">
      <c r="H38">
        <f>F38+G38</f>
        <v/>
      </c>
    </row>
    <row r="39">
      <c r="H39">
        <f>F39+G39</f>
        <v/>
      </c>
    </row>
    <row r="40">
      <c r="H40">
        <f>F40+G40</f>
        <v/>
      </c>
    </row>
    <row r="41">
      <c r="H41">
        <f>F41+G41</f>
        <v/>
      </c>
    </row>
    <row r="42">
      <c r="H42">
        <f>F42+G42</f>
        <v/>
      </c>
    </row>
    <row r="43">
      <c r="H43">
        <f>F43+G43</f>
        <v/>
      </c>
    </row>
    <row r="44">
      <c r="H44">
        <f>F44+G44</f>
        <v/>
      </c>
    </row>
    <row r="45">
      <c r="H45">
        <f>F45+G45</f>
        <v/>
      </c>
    </row>
    <row r="46">
      <c r="H46">
        <f>F46+G46</f>
        <v/>
      </c>
    </row>
    <row r="47">
      <c r="H47">
        <f>F47+G47</f>
        <v/>
      </c>
    </row>
    <row r="48">
      <c r="H48">
        <f>F48+G48</f>
        <v/>
      </c>
    </row>
    <row r="49">
      <c r="H49">
        <f>F49+G49</f>
        <v/>
      </c>
    </row>
    <row r="50">
      <c r="H50">
        <f>F50+G50</f>
        <v/>
      </c>
    </row>
    <row r="51">
      <c r="H51">
        <f>F51+G51</f>
        <v/>
      </c>
    </row>
    <row r="52">
      <c r="H52">
        <f>F52+G52</f>
        <v/>
      </c>
    </row>
    <row r="53">
      <c r="H53">
        <f>F53+G53</f>
        <v/>
      </c>
    </row>
    <row r="54">
      <c r="H54">
        <f>F54+G54</f>
        <v/>
      </c>
    </row>
    <row r="55">
      <c r="H55">
        <f>F55+G55</f>
        <v/>
      </c>
    </row>
    <row r="56">
      <c r="H56">
        <f>F56+G56</f>
        <v/>
      </c>
    </row>
    <row r="57">
      <c r="H57">
        <f>F57+G57</f>
        <v/>
      </c>
    </row>
    <row r="58">
      <c r="H58">
        <f>F58+G58</f>
        <v/>
      </c>
    </row>
    <row r="59">
      <c r="H59">
        <f>F59+G59</f>
        <v/>
      </c>
    </row>
    <row r="60">
      <c r="H60">
        <f>F60+G60</f>
        <v/>
      </c>
    </row>
    <row r="61">
      <c r="H61">
        <f>F61+G61</f>
        <v/>
      </c>
    </row>
    <row r="62">
      <c r="H62">
        <f>F62+G62</f>
        <v/>
      </c>
    </row>
    <row r="63">
      <c r="H63">
        <f>F63+G63</f>
        <v/>
      </c>
    </row>
    <row r="64">
      <c r="H64">
        <f>F64+G64</f>
        <v/>
      </c>
    </row>
    <row r="65">
      <c r="H65">
        <f>F65+G65</f>
        <v/>
      </c>
    </row>
    <row r="66">
      <c r="H66">
        <f>F66+G66</f>
        <v/>
      </c>
    </row>
    <row r="67">
      <c r="H67">
        <f>F67+G67</f>
        <v/>
      </c>
    </row>
    <row r="68">
      <c r="H68">
        <f>F68+G68</f>
        <v/>
      </c>
    </row>
    <row r="69">
      <c r="H69">
        <f>F69+G69</f>
        <v/>
      </c>
    </row>
    <row r="70">
      <c r="H70">
        <f>F70+G70</f>
        <v/>
      </c>
    </row>
    <row r="71">
      <c r="H71">
        <f>F71+G71</f>
        <v/>
      </c>
    </row>
    <row r="72">
      <c r="H72">
        <f>F72+G72</f>
        <v/>
      </c>
    </row>
    <row r="73">
      <c r="H73">
        <f>F73+G73</f>
        <v/>
      </c>
    </row>
    <row r="74">
      <c r="H74">
        <f>F74+G74</f>
        <v/>
      </c>
    </row>
    <row r="75">
      <c r="H75">
        <f>F75+G75</f>
        <v/>
      </c>
    </row>
    <row r="76">
      <c r="H76">
        <f>F76+G76</f>
        <v/>
      </c>
    </row>
    <row r="77">
      <c r="H77">
        <f>F77+G77</f>
        <v/>
      </c>
    </row>
    <row r="78">
      <c r="H78">
        <f>F78+G78</f>
        <v/>
      </c>
    </row>
    <row r="79">
      <c r="H79">
        <f>F79+G79</f>
        <v/>
      </c>
    </row>
    <row r="80">
      <c r="H80">
        <f>F80+G80</f>
        <v/>
      </c>
    </row>
    <row r="81">
      <c r="H81">
        <f>F81+G81</f>
        <v/>
      </c>
    </row>
    <row r="82">
      <c r="H82">
        <f>F82+G82</f>
        <v/>
      </c>
    </row>
    <row r="83">
      <c r="H83">
        <f>F83+G83</f>
        <v/>
      </c>
    </row>
    <row r="84">
      <c r="H84">
        <f>F84+G84</f>
        <v/>
      </c>
    </row>
    <row r="85">
      <c r="H85">
        <f>F85+G85</f>
        <v/>
      </c>
    </row>
    <row r="86">
      <c r="H86">
        <f>F86+G86</f>
        <v/>
      </c>
    </row>
    <row r="87">
      <c r="H87">
        <f>F87+G87</f>
        <v/>
      </c>
    </row>
    <row r="88">
      <c r="H88">
        <f>F88+G88</f>
        <v/>
      </c>
    </row>
    <row r="89">
      <c r="H89">
        <f>F89+G89</f>
        <v/>
      </c>
    </row>
    <row r="90">
      <c r="H90">
        <f>F90+G90</f>
        <v/>
      </c>
    </row>
    <row r="91">
      <c r="H91">
        <f>F91+G91</f>
        <v/>
      </c>
    </row>
    <row r="92">
      <c r="H92">
        <f>F92+G92</f>
        <v/>
      </c>
    </row>
    <row r="93">
      <c r="H93">
        <f>F93+G93</f>
        <v/>
      </c>
    </row>
    <row r="94">
      <c r="H94">
        <f>F94+G94</f>
        <v/>
      </c>
    </row>
    <row r="95">
      <c r="H95">
        <f>F95+G95</f>
        <v/>
      </c>
    </row>
    <row r="96">
      <c r="H96">
        <f>F96+G96</f>
        <v/>
      </c>
    </row>
    <row r="97">
      <c r="H97">
        <f>F97+G97</f>
        <v/>
      </c>
    </row>
    <row r="98">
      <c r="H98">
        <f>F98+G98</f>
        <v/>
      </c>
    </row>
    <row r="99">
      <c r="H99">
        <f>F99+G99</f>
        <v/>
      </c>
    </row>
    <row r="100">
      <c r="H100">
        <f>F100+G100</f>
        <v/>
      </c>
    </row>
    <row r="101">
      <c r="H101">
        <f>F101+G101</f>
        <v/>
      </c>
    </row>
    <row r="102">
      <c r="H102">
        <f>F102+G102</f>
        <v/>
      </c>
    </row>
    <row r="103">
      <c r="H103">
        <f>F103+G103</f>
        <v/>
      </c>
    </row>
    <row r="104">
      <c r="H104">
        <f>F104+G104</f>
        <v/>
      </c>
    </row>
    <row r="105">
      <c r="H105">
        <f>F105+G105</f>
        <v/>
      </c>
    </row>
    <row r="106">
      <c r="H106">
        <f>F106+G106</f>
        <v/>
      </c>
    </row>
    <row r="107">
      <c r="H107">
        <f>F107+G107</f>
        <v/>
      </c>
    </row>
    <row r="108">
      <c r="H108">
        <f>F108+G108</f>
        <v/>
      </c>
    </row>
    <row r="109">
      <c r="H109">
        <f>F109+G109</f>
        <v/>
      </c>
    </row>
    <row r="110">
      <c r="H110">
        <f>F110+G110</f>
        <v/>
      </c>
    </row>
    <row r="111">
      <c r="H111">
        <f>F111+G111</f>
        <v/>
      </c>
    </row>
    <row r="112">
      <c r="H112">
        <f>F112+G112</f>
        <v/>
      </c>
    </row>
    <row r="113">
      <c r="H113">
        <f>F113+G113</f>
        <v/>
      </c>
    </row>
    <row r="114">
      <c r="H114">
        <f>F114+G114</f>
        <v/>
      </c>
    </row>
    <row r="115">
      <c r="H115">
        <f>F115+G115</f>
        <v/>
      </c>
    </row>
    <row r="116">
      <c r="H116">
        <f>F116+G116</f>
        <v/>
      </c>
    </row>
    <row r="117">
      <c r="H117">
        <f>F117+G117</f>
        <v/>
      </c>
    </row>
    <row r="118">
      <c r="H118">
        <f>F118+G118</f>
        <v/>
      </c>
    </row>
    <row r="119">
      <c r="H119">
        <f>F119+G119</f>
        <v/>
      </c>
    </row>
    <row r="120">
      <c r="H120">
        <f>F120+G120</f>
        <v/>
      </c>
    </row>
    <row r="121">
      <c r="H121">
        <f>F121+G121</f>
        <v/>
      </c>
    </row>
    <row r="122">
      <c r="H122">
        <f>F122+G122</f>
        <v/>
      </c>
    </row>
    <row r="123">
      <c r="H123">
        <f>F123+G123</f>
        <v/>
      </c>
    </row>
    <row r="124">
      <c r="H124">
        <f>F124+G124</f>
        <v/>
      </c>
    </row>
    <row r="125">
      <c r="H125">
        <f>F125+G125</f>
        <v/>
      </c>
    </row>
    <row r="126">
      <c r="H126">
        <f>F126+G126</f>
        <v/>
      </c>
    </row>
    <row r="127">
      <c r="H127">
        <f>F127+G127</f>
        <v/>
      </c>
    </row>
    <row r="128">
      <c r="H128">
        <f>F128+G128</f>
        <v/>
      </c>
    </row>
    <row r="129">
      <c r="H129">
        <f>F129+G129</f>
        <v/>
      </c>
    </row>
    <row r="130">
      <c r="H130">
        <f>F130+G130</f>
        <v/>
      </c>
    </row>
    <row r="131">
      <c r="H131">
        <f>F131+G131</f>
        <v/>
      </c>
    </row>
    <row r="132">
      <c r="H132">
        <f>F132+G132</f>
        <v/>
      </c>
    </row>
    <row r="133">
      <c r="H133">
        <f>F133+G133</f>
        <v/>
      </c>
    </row>
    <row r="134">
      <c r="H134">
        <f>F134+G134</f>
        <v/>
      </c>
    </row>
    <row r="135">
      <c r="H135">
        <f>F135+G135</f>
        <v/>
      </c>
    </row>
    <row r="136">
      <c r="H136">
        <f>F136+G136</f>
        <v/>
      </c>
    </row>
    <row r="137">
      <c r="H137">
        <f>F137+G137</f>
        <v/>
      </c>
    </row>
    <row r="138">
      <c r="H138">
        <f>F138+G138</f>
        <v/>
      </c>
    </row>
    <row r="139">
      <c r="H139">
        <f>F139+G139</f>
        <v/>
      </c>
    </row>
    <row r="140">
      <c r="H140">
        <f>F140+G140</f>
        <v/>
      </c>
    </row>
    <row r="141">
      <c r="H141">
        <f>F141+G141</f>
        <v/>
      </c>
    </row>
    <row r="142">
      <c r="H142">
        <f>F142+G142</f>
        <v/>
      </c>
    </row>
    <row r="143">
      <c r="H143">
        <f>F143+G143</f>
        <v/>
      </c>
    </row>
    <row r="144">
      <c r="H144">
        <f>F144+G144</f>
        <v/>
      </c>
    </row>
    <row r="145">
      <c r="H145">
        <f>F145+G145</f>
        <v/>
      </c>
    </row>
    <row r="146">
      <c r="H146">
        <f>F146+G146</f>
        <v/>
      </c>
    </row>
    <row r="147">
      <c r="H147">
        <f>F147+G147</f>
        <v/>
      </c>
    </row>
    <row r="148">
      <c r="H148">
        <f>F148+G148</f>
        <v/>
      </c>
    </row>
    <row r="149">
      <c r="H149">
        <f>F149+G149</f>
        <v/>
      </c>
    </row>
    <row r="150">
      <c r="H150">
        <f>F150+G150</f>
        <v/>
      </c>
    </row>
    <row r="151">
      <c r="H151">
        <f>F151+G151</f>
        <v/>
      </c>
    </row>
    <row r="152">
      <c r="H152">
        <f>F152+G152</f>
        <v/>
      </c>
    </row>
    <row r="153">
      <c r="H153">
        <f>F153+G153</f>
        <v/>
      </c>
    </row>
    <row r="154">
      <c r="H154">
        <f>F154+G154</f>
        <v/>
      </c>
    </row>
    <row r="155">
      <c r="H155">
        <f>F155+G155</f>
        <v/>
      </c>
    </row>
    <row r="156">
      <c r="H156">
        <f>F156+G156</f>
        <v/>
      </c>
    </row>
    <row r="157">
      <c r="H157">
        <f>F157+G157</f>
        <v/>
      </c>
    </row>
    <row r="158">
      <c r="H158">
        <f>F158+G158</f>
        <v/>
      </c>
    </row>
    <row r="159">
      <c r="H159">
        <f>F159+G159</f>
        <v/>
      </c>
    </row>
    <row r="160">
      <c r="H160">
        <f>F160+G160</f>
        <v/>
      </c>
    </row>
    <row r="161">
      <c r="H161">
        <f>F161+G161</f>
        <v/>
      </c>
    </row>
    <row r="162">
      <c r="H162">
        <f>F162+G162</f>
        <v/>
      </c>
    </row>
    <row r="163">
      <c r="H163">
        <f>F163+G163</f>
        <v/>
      </c>
    </row>
    <row r="164">
      <c r="H164">
        <f>F164+G164</f>
        <v/>
      </c>
    </row>
    <row r="165">
      <c r="H165">
        <f>F165+G165</f>
        <v/>
      </c>
    </row>
    <row r="166">
      <c r="H166">
        <f>F166+G166</f>
        <v/>
      </c>
    </row>
    <row r="167">
      <c r="H167">
        <f>F167+G167</f>
        <v/>
      </c>
    </row>
    <row r="168">
      <c r="H168">
        <f>F168+G168</f>
        <v/>
      </c>
    </row>
    <row r="169">
      <c r="H169">
        <f>F169+G169</f>
        <v/>
      </c>
    </row>
    <row r="170">
      <c r="H170">
        <f>F170+G170</f>
        <v/>
      </c>
    </row>
    <row r="171">
      <c r="H171">
        <f>F171+G171</f>
        <v/>
      </c>
    </row>
    <row r="172">
      <c r="H172">
        <f>F172+G172</f>
        <v/>
      </c>
    </row>
    <row r="173">
      <c r="H173">
        <f>F173+G173</f>
        <v/>
      </c>
    </row>
    <row r="174">
      <c r="H174">
        <f>F174+G174</f>
        <v/>
      </c>
    </row>
    <row r="175">
      <c r="H175">
        <f>F175+G175</f>
        <v/>
      </c>
    </row>
    <row r="176">
      <c r="H176">
        <f>F176+G176</f>
        <v/>
      </c>
    </row>
    <row r="177">
      <c r="H177">
        <f>F177+G177</f>
        <v/>
      </c>
    </row>
    <row r="178">
      <c r="H178">
        <f>F178+G178</f>
        <v/>
      </c>
    </row>
    <row r="179">
      <c r="H179">
        <f>F179+G179</f>
        <v/>
      </c>
    </row>
    <row r="180">
      <c r="H180">
        <f>F180+G180</f>
        <v/>
      </c>
    </row>
    <row r="181">
      <c r="H181">
        <f>F181+G181</f>
        <v/>
      </c>
    </row>
    <row r="182">
      <c r="H182">
        <f>F182+G182</f>
        <v/>
      </c>
    </row>
    <row r="183">
      <c r="H183">
        <f>F183+G183</f>
        <v/>
      </c>
    </row>
    <row r="184">
      <c r="H184">
        <f>F184+G184</f>
        <v/>
      </c>
    </row>
    <row r="185">
      <c r="H185">
        <f>F185+G185</f>
        <v/>
      </c>
    </row>
    <row r="186">
      <c r="H186">
        <f>F186+G186</f>
        <v/>
      </c>
    </row>
    <row r="187">
      <c r="H187">
        <f>F187+G187</f>
        <v/>
      </c>
    </row>
    <row r="188">
      <c r="H188">
        <f>F188+G188</f>
        <v/>
      </c>
    </row>
    <row r="189">
      <c r="H189">
        <f>F189+G189</f>
        <v/>
      </c>
    </row>
    <row r="190">
      <c r="H190">
        <f>F190+G190</f>
        <v/>
      </c>
    </row>
    <row r="191">
      <c r="H191">
        <f>F191+G191</f>
        <v/>
      </c>
    </row>
    <row r="192">
      <c r="H192">
        <f>F192+G192</f>
        <v/>
      </c>
    </row>
    <row r="193">
      <c r="H193">
        <f>F193+G193</f>
        <v/>
      </c>
    </row>
    <row r="194">
      <c r="H194">
        <f>F194+G194</f>
        <v/>
      </c>
    </row>
    <row r="195">
      <c r="H195">
        <f>F195+G195</f>
        <v/>
      </c>
    </row>
    <row r="196">
      <c r="H196">
        <f>F196+G196</f>
        <v/>
      </c>
    </row>
    <row r="197">
      <c r="H197">
        <f>F197+G197</f>
        <v/>
      </c>
    </row>
    <row r="198">
      <c r="H198">
        <f>F198+G198</f>
        <v/>
      </c>
    </row>
    <row r="199">
      <c r="H199">
        <f>F199+G199</f>
        <v/>
      </c>
    </row>
    <row r="200">
      <c r="H200">
        <f>F200+G200</f>
        <v/>
      </c>
    </row>
    <row r="201">
      <c r="H201">
        <f>F201+G201</f>
        <v/>
      </c>
    </row>
    <row r="202">
      <c r="H202">
        <f>F202+G202</f>
        <v/>
      </c>
    </row>
    <row r="203">
      <c r="H203">
        <f>F203+G203</f>
        <v/>
      </c>
    </row>
    <row r="204">
      <c r="H204">
        <f>F204+G204</f>
        <v/>
      </c>
    </row>
    <row r="205">
      <c r="H205">
        <f>F205+G205</f>
        <v/>
      </c>
    </row>
    <row r="206">
      <c r="H206">
        <f>F206+G206</f>
        <v/>
      </c>
    </row>
    <row r="207">
      <c r="H207">
        <f>F207+G207</f>
        <v/>
      </c>
    </row>
    <row r="208">
      <c r="H208">
        <f>F208+G208</f>
        <v/>
      </c>
    </row>
    <row r="209">
      <c r="H209">
        <f>F209+G209</f>
        <v/>
      </c>
    </row>
    <row r="210">
      <c r="H210">
        <f>F210+G210</f>
        <v/>
      </c>
    </row>
    <row r="211">
      <c r="H211">
        <f>F211+G211</f>
        <v/>
      </c>
    </row>
    <row r="212">
      <c r="H212">
        <f>F212+G212</f>
        <v/>
      </c>
    </row>
    <row r="213">
      <c r="H213">
        <f>F213+G213</f>
        <v/>
      </c>
    </row>
    <row r="214">
      <c r="H214">
        <f>F214+G214</f>
        <v/>
      </c>
    </row>
    <row r="215">
      <c r="H215">
        <f>F215+G215</f>
        <v/>
      </c>
    </row>
    <row r="216">
      <c r="H216">
        <f>F216+G216</f>
        <v/>
      </c>
    </row>
    <row r="217">
      <c r="H217">
        <f>F217+G217</f>
        <v/>
      </c>
    </row>
    <row r="218">
      <c r="H218">
        <f>F218+G218</f>
        <v/>
      </c>
    </row>
    <row r="219">
      <c r="H219">
        <f>F219+G219</f>
        <v/>
      </c>
    </row>
    <row r="220">
      <c r="H220">
        <f>F220+G220</f>
        <v/>
      </c>
    </row>
    <row r="221">
      <c r="H221">
        <f>F221+G221</f>
        <v/>
      </c>
    </row>
    <row r="222">
      <c r="H222">
        <f>F222+G222</f>
        <v/>
      </c>
    </row>
    <row r="223">
      <c r="H223">
        <f>F223+G223</f>
        <v/>
      </c>
    </row>
    <row r="224">
      <c r="H224">
        <f>F224+G224</f>
        <v/>
      </c>
    </row>
    <row r="225">
      <c r="H225">
        <f>F225+G225</f>
        <v/>
      </c>
    </row>
    <row r="226">
      <c r="H226">
        <f>F226+G226</f>
        <v/>
      </c>
    </row>
    <row r="227">
      <c r="H227">
        <f>F227+G227</f>
        <v/>
      </c>
    </row>
    <row r="228">
      <c r="H228">
        <f>F228+G228</f>
        <v/>
      </c>
    </row>
    <row r="229">
      <c r="H229">
        <f>F229+G229</f>
        <v/>
      </c>
    </row>
    <row r="230">
      <c r="H230">
        <f>F230+G230</f>
        <v/>
      </c>
    </row>
    <row r="231">
      <c r="H231">
        <f>F231+G231</f>
        <v/>
      </c>
    </row>
    <row r="232">
      <c r="H232">
        <f>F232+G232</f>
        <v/>
      </c>
    </row>
    <row r="233">
      <c r="H233">
        <f>F233+G233</f>
        <v/>
      </c>
    </row>
    <row r="234">
      <c r="H234">
        <f>F234+G234</f>
        <v/>
      </c>
    </row>
    <row r="235">
      <c r="H235">
        <f>F235+G235</f>
        <v/>
      </c>
    </row>
    <row r="236">
      <c r="H236">
        <f>F236+G236</f>
        <v/>
      </c>
    </row>
    <row r="237">
      <c r="H237">
        <f>F237+G237</f>
        <v/>
      </c>
    </row>
    <row r="238">
      <c r="H238">
        <f>F238+G238</f>
        <v/>
      </c>
    </row>
    <row r="239">
      <c r="H239">
        <f>F239+G239</f>
        <v/>
      </c>
    </row>
    <row r="240">
      <c r="H240">
        <f>F240+G240</f>
        <v/>
      </c>
    </row>
    <row r="241">
      <c r="H241">
        <f>F241+G241</f>
        <v/>
      </c>
    </row>
    <row r="242">
      <c r="H242">
        <f>F242+G242</f>
        <v/>
      </c>
    </row>
    <row r="243">
      <c r="H243">
        <f>F243+G243</f>
        <v/>
      </c>
    </row>
    <row r="244">
      <c r="H244">
        <f>F244+G244</f>
        <v/>
      </c>
    </row>
    <row r="245">
      <c r="H245">
        <f>F245+G245</f>
        <v/>
      </c>
    </row>
    <row r="246">
      <c r="H246">
        <f>F246+G246</f>
        <v/>
      </c>
    </row>
    <row r="247">
      <c r="H247">
        <f>F247+G247</f>
        <v/>
      </c>
    </row>
    <row r="248">
      <c r="H248">
        <f>F248+G248</f>
        <v/>
      </c>
    </row>
    <row r="249">
      <c r="H249">
        <f>F249+G249</f>
        <v/>
      </c>
    </row>
    <row r="250">
      <c r="H250">
        <f>F250+G250</f>
        <v/>
      </c>
    </row>
    <row r="251">
      <c r="H251">
        <f>F251+G251</f>
        <v/>
      </c>
    </row>
    <row r="252">
      <c r="H252">
        <f>F252+G252</f>
        <v/>
      </c>
    </row>
    <row r="253">
      <c r="H253">
        <f>F253+G253</f>
        <v/>
      </c>
    </row>
    <row r="254">
      <c r="H254">
        <f>F254+G254</f>
        <v/>
      </c>
    </row>
    <row r="255">
      <c r="H255">
        <f>F255+G255</f>
        <v/>
      </c>
    </row>
    <row r="256">
      <c r="H256">
        <f>F256+G256</f>
        <v/>
      </c>
    </row>
    <row r="257">
      <c r="H257">
        <f>F257+G257</f>
        <v/>
      </c>
    </row>
    <row r="258">
      <c r="H258">
        <f>F258+G258</f>
        <v/>
      </c>
    </row>
    <row r="259">
      <c r="H259">
        <f>F259+G259</f>
        <v/>
      </c>
    </row>
    <row r="260">
      <c r="H260">
        <f>F260+G260</f>
        <v/>
      </c>
    </row>
    <row r="261">
      <c r="H261">
        <f>F261+G261</f>
        <v/>
      </c>
    </row>
    <row r="262">
      <c r="H262">
        <f>F262+G262</f>
        <v/>
      </c>
    </row>
    <row r="263">
      <c r="H263">
        <f>F263+G263</f>
        <v/>
      </c>
    </row>
    <row r="264">
      <c r="H264">
        <f>F264+G264</f>
        <v/>
      </c>
    </row>
    <row r="265">
      <c r="H265">
        <f>F265+G265</f>
        <v/>
      </c>
    </row>
    <row r="266">
      <c r="H266">
        <f>F266+G266</f>
        <v/>
      </c>
    </row>
    <row r="267">
      <c r="H267">
        <f>F267+G267</f>
        <v/>
      </c>
    </row>
    <row r="268">
      <c r="H268">
        <f>F268+G268</f>
        <v/>
      </c>
    </row>
    <row r="269">
      <c r="H269">
        <f>F269+G269</f>
        <v/>
      </c>
    </row>
    <row r="270">
      <c r="H270">
        <f>F270+G270</f>
        <v/>
      </c>
    </row>
    <row r="271">
      <c r="H271">
        <f>F271+G271</f>
        <v/>
      </c>
    </row>
    <row r="272">
      <c r="H272">
        <f>F272+G272</f>
        <v/>
      </c>
    </row>
    <row r="273">
      <c r="H273">
        <f>F273+G273</f>
        <v/>
      </c>
    </row>
    <row r="274">
      <c r="H274">
        <f>F274+G274</f>
        <v/>
      </c>
    </row>
    <row r="275">
      <c r="H275">
        <f>F275+G275</f>
        <v/>
      </c>
    </row>
    <row r="276">
      <c r="H276">
        <f>F276+G276</f>
        <v/>
      </c>
    </row>
    <row r="277">
      <c r="H277">
        <f>F277+G277</f>
        <v/>
      </c>
    </row>
    <row r="278">
      <c r="H278">
        <f>F278+G278</f>
        <v/>
      </c>
    </row>
    <row r="279">
      <c r="H279">
        <f>F279+G279</f>
        <v/>
      </c>
    </row>
    <row r="280">
      <c r="H280">
        <f>F280+G280</f>
        <v/>
      </c>
    </row>
    <row r="281">
      <c r="H281">
        <f>F281+G281</f>
        <v/>
      </c>
    </row>
    <row r="282">
      <c r="H282">
        <f>F282+G282</f>
        <v/>
      </c>
    </row>
    <row r="283">
      <c r="H283">
        <f>F283+G283</f>
        <v/>
      </c>
    </row>
    <row r="284">
      <c r="H284">
        <f>F284+G284</f>
        <v/>
      </c>
    </row>
    <row r="285">
      <c r="H285">
        <f>F285+G285</f>
        <v/>
      </c>
    </row>
    <row r="286">
      <c r="H286">
        <f>F286+G286</f>
        <v/>
      </c>
    </row>
    <row r="287">
      <c r="H287">
        <f>F287+G287</f>
        <v/>
      </c>
    </row>
    <row r="288">
      <c r="H288">
        <f>F288+G288</f>
        <v/>
      </c>
    </row>
    <row r="289">
      <c r="H289">
        <f>F289+G289</f>
        <v/>
      </c>
    </row>
    <row r="290">
      <c r="H290">
        <f>F290+G290</f>
        <v/>
      </c>
    </row>
    <row r="291">
      <c r="H291">
        <f>F291+G291</f>
        <v/>
      </c>
    </row>
    <row r="292">
      <c r="H292">
        <f>F292+G292</f>
        <v/>
      </c>
    </row>
    <row r="293">
      <c r="H293">
        <f>F293+G293</f>
        <v/>
      </c>
    </row>
    <row r="294">
      <c r="H294">
        <f>F294+G294</f>
        <v/>
      </c>
    </row>
    <row r="295">
      <c r="H295">
        <f>F295+G295</f>
        <v/>
      </c>
    </row>
    <row r="296">
      <c r="H296">
        <f>F296+G296</f>
        <v/>
      </c>
    </row>
    <row r="297">
      <c r="H297">
        <f>F297+G297</f>
        <v/>
      </c>
    </row>
    <row r="298">
      <c r="H298">
        <f>F298+G298</f>
        <v/>
      </c>
    </row>
    <row r="299">
      <c r="H299">
        <f>F299+G299</f>
        <v/>
      </c>
    </row>
    <row r="300">
      <c r="H300">
        <f>F300+G300</f>
        <v/>
      </c>
    </row>
    <row r="301">
      <c r="H301">
        <f>F301+G301</f>
        <v/>
      </c>
    </row>
    <row r="302">
      <c r="H302">
        <f>F302+G302</f>
        <v/>
      </c>
    </row>
    <row r="303">
      <c r="H303">
        <f>F303+G303</f>
        <v/>
      </c>
    </row>
    <row r="304">
      <c r="H304">
        <f>F304+G304</f>
        <v/>
      </c>
    </row>
    <row r="305">
      <c r="H305">
        <f>F305+G305</f>
        <v/>
      </c>
    </row>
    <row r="306">
      <c r="H306">
        <f>F306+G306</f>
        <v/>
      </c>
    </row>
    <row r="307">
      <c r="H307">
        <f>F307+G307</f>
        <v/>
      </c>
    </row>
    <row r="308">
      <c r="H308">
        <f>F308+G308</f>
        <v/>
      </c>
    </row>
    <row r="309">
      <c r="H309">
        <f>F309+G309</f>
        <v/>
      </c>
    </row>
    <row r="310">
      <c r="H310">
        <f>F310+G310</f>
        <v/>
      </c>
    </row>
    <row r="311">
      <c r="H311">
        <f>F311+G311</f>
        <v/>
      </c>
    </row>
    <row r="312">
      <c r="H312">
        <f>F312+G312</f>
        <v/>
      </c>
    </row>
    <row r="313">
      <c r="H313">
        <f>F313+G313</f>
        <v/>
      </c>
    </row>
    <row r="314">
      <c r="H314">
        <f>F314+G314</f>
        <v/>
      </c>
    </row>
    <row r="315">
      <c r="H315">
        <f>F315+G315</f>
        <v/>
      </c>
    </row>
    <row r="316">
      <c r="H316">
        <f>F316+G316</f>
        <v/>
      </c>
    </row>
    <row r="317">
      <c r="H317">
        <f>F317+G317</f>
        <v/>
      </c>
    </row>
    <row r="318">
      <c r="H318">
        <f>F318+G318</f>
        <v/>
      </c>
    </row>
    <row r="319">
      <c r="H319">
        <f>F319+G319</f>
        <v/>
      </c>
    </row>
    <row r="320">
      <c r="H320">
        <f>F320+G320</f>
        <v/>
      </c>
    </row>
    <row r="321">
      <c r="H321">
        <f>F321+G321</f>
        <v/>
      </c>
    </row>
    <row r="322">
      <c r="H322">
        <f>F322+G322</f>
        <v/>
      </c>
    </row>
    <row r="323">
      <c r="H323">
        <f>F323+G323</f>
        <v/>
      </c>
    </row>
    <row r="324">
      <c r="H324">
        <f>F324+G324</f>
        <v/>
      </c>
    </row>
    <row r="325">
      <c r="H325">
        <f>F325+G325</f>
        <v/>
      </c>
    </row>
    <row r="326">
      <c r="H326">
        <f>F326+G326</f>
        <v/>
      </c>
    </row>
    <row r="327">
      <c r="H327">
        <f>F327+G327</f>
        <v/>
      </c>
    </row>
    <row r="328">
      <c r="H328">
        <f>F328+G328</f>
        <v/>
      </c>
    </row>
    <row r="329">
      <c r="H329">
        <f>F329+G329</f>
        <v/>
      </c>
    </row>
    <row r="330">
      <c r="H330">
        <f>F330+G330</f>
        <v/>
      </c>
    </row>
    <row r="331">
      <c r="H331">
        <f>F331+G331</f>
        <v/>
      </c>
    </row>
    <row r="332">
      <c r="H332">
        <f>F332+G332</f>
        <v/>
      </c>
    </row>
    <row r="333">
      <c r="H333">
        <f>F333+G333</f>
        <v/>
      </c>
    </row>
    <row r="334">
      <c r="H334">
        <f>F334+G334</f>
        <v/>
      </c>
    </row>
    <row r="335">
      <c r="H335">
        <f>F335+G335</f>
        <v/>
      </c>
    </row>
    <row r="336">
      <c r="H336">
        <f>F336+G336</f>
        <v/>
      </c>
    </row>
    <row r="337">
      <c r="H337">
        <f>F337+G337</f>
        <v/>
      </c>
    </row>
    <row r="338">
      <c r="H338">
        <f>F338+G338</f>
        <v/>
      </c>
    </row>
    <row r="339">
      <c r="H339">
        <f>F339+G339</f>
        <v/>
      </c>
    </row>
    <row r="340">
      <c r="H340">
        <f>F340+G340</f>
        <v/>
      </c>
    </row>
    <row r="341">
      <c r="H341">
        <f>F341+G341</f>
        <v/>
      </c>
    </row>
    <row r="342">
      <c r="H342">
        <f>F342+G342</f>
        <v/>
      </c>
    </row>
    <row r="343">
      <c r="H343">
        <f>F343+G343</f>
        <v/>
      </c>
    </row>
    <row r="344">
      <c r="H344">
        <f>F344+G344</f>
        <v/>
      </c>
    </row>
    <row r="345">
      <c r="H345">
        <f>F345+G345</f>
        <v/>
      </c>
    </row>
    <row r="346">
      <c r="H346">
        <f>F346+G346</f>
        <v/>
      </c>
    </row>
    <row r="347">
      <c r="H347">
        <f>F347+G347</f>
        <v/>
      </c>
    </row>
    <row r="348">
      <c r="H348">
        <f>F348+G348</f>
        <v/>
      </c>
    </row>
    <row r="349">
      <c r="H349">
        <f>F349+G349</f>
        <v/>
      </c>
    </row>
    <row r="350">
      <c r="H350">
        <f>F350+G350</f>
        <v/>
      </c>
    </row>
    <row r="351">
      <c r="H351">
        <f>F351+G351</f>
        <v/>
      </c>
    </row>
    <row r="352">
      <c r="H352">
        <f>F352+G352</f>
        <v/>
      </c>
    </row>
    <row r="353">
      <c r="H353">
        <f>F353+G353</f>
        <v/>
      </c>
    </row>
    <row r="354">
      <c r="H354">
        <f>F354+G354</f>
        <v/>
      </c>
    </row>
    <row r="355">
      <c r="H355">
        <f>F355+G355</f>
        <v/>
      </c>
    </row>
    <row r="356">
      <c r="H356">
        <f>F356+G356</f>
        <v/>
      </c>
    </row>
    <row r="357">
      <c r="H357">
        <f>F357+G357</f>
        <v/>
      </c>
    </row>
    <row r="358">
      <c r="H358">
        <f>F358+G358</f>
        <v/>
      </c>
    </row>
    <row r="359">
      <c r="H359">
        <f>F359+G359</f>
        <v/>
      </c>
    </row>
    <row r="360">
      <c r="H360">
        <f>F360+G360</f>
        <v/>
      </c>
    </row>
    <row r="361">
      <c r="H361">
        <f>F361+G361</f>
        <v/>
      </c>
    </row>
    <row r="362">
      <c r="H362">
        <f>F362+G362</f>
        <v/>
      </c>
    </row>
    <row r="363">
      <c r="H363">
        <f>F363+G363</f>
        <v/>
      </c>
    </row>
    <row r="364">
      <c r="H364">
        <f>F364+G364</f>
        <v/>
      </c>
    </row>
    <row r="365">
      <c r="H365">
        <f>F365+G365</f>
        <v/>
      </c>
    </row>
    <row r="366">
      <c r="H366">
        <f>F366+G366</f>
        <v/>
      </c>
    </row>
    <row r="367">
      <c r="H367">
        <f>F367+G367</f>
        <v/>
      </c>
    </row>
    <row r="368">
      <c r="H368">
        <f>F368+G368</f>
        <v/>
      </c>
    </row>
    <row r="369">
      <c r="H369">
        <f>F369+G369</f>
        <v/>
      </c>
    </row>
    <row r="370">
      <c r="H370">
        <f>F370+G370</f>
        <v/>
      </c>
    </row>
    <row r="371">
      <c r="H371">
        <f>F371+G371</f>
        <v/>
      </c>
    </row>
    <row r="372">
      <c r="H372">
        <f>F372+G372</f>
        <v/>
      </c>
    </row>
    <row r="373">
      <c r="H373">
        <f>F373+G373</f>
        <v/>
      </c>
    </row>
    <row r="374">
      <c r="H374">
        <f>F374+G374</f>
        <v/>
      </c>
    </row>
    <row r="375">
      <c r="H375">
        <f>F375+G375</f>
        <v/>
      </c>
    </row>
    <row r="376">
      <c r="H376">
        <f>F376+G376</f>
        <v/>
      </c>
    </row>
    <row r="377">
      <c r="H377">
        <f>F377+G377</f>
        <v/>
      </c>
    </row>
    <row r="378">
      <c r="H378">
        <f>F378+G378</f>
        <v/>
      </c>
    </row>
    <row r="379">
      <c r="H379">
        <f>F379+G379</f>
        <v/>
      </c>
    </row>
    <row r="380">
      <c r="H380">
        <f>F380+G380</f>
        <v/>
      </c>
    </row>
    <row r="381">
      <c r="H381">
        <f>F381+G381</f>
        <v/>
      </c>
    </row>
    <row r="382">
      <c r="H382">
        <f>F382+G382</f>
        <v/>
      </c>
    </row>
    <row r="383">
      <c r="H383">
        <f>F383+G383</f>
        <v/>
      </c>
    </row>
    <row r="384">
      <c r="H384">
        <f>F384+G384</f>
        <v/>
      </c>
    </row>
    <row r="385">
      <c r="H385">
        <f>F385+G385</f>
        <v/>
      </c>
    </row>
    <row r="386">
      <c r="H386">
        <f>F386+G386</f>
        <v/>
      </c>
    </row>
    <row r="387">
      <c r="H387">
        <f>F387+G387</f>
        <v/>
      </c>
    </row>
    <row r="388">
      <c r="H388">
        <f>F388+G388</f>
        <v/>
      </c>
    </row>
    <row r="389">
      <c r="H389">
        <f>F389+G389</f>
        <v/>
      </c>
    </row>
    <row r="390">
      <c r="H390">
        <f>F390+G390</f>
        <v/>
      </c>
    </row>
    <row r="391">
      <c r="H391">
        <f>F391+G391</f>
        <v/>
      </c>
    </row>
    <row r="392">
      <c r="H392">
        <f>F392+G392</f>
        <v/>
      </c>
    </row>
    <row r="393">
      <c r="H393">
        <f>F393+G393</f>
        <v/>
      </c>
    </row>
    <row r="394">
      <c r="H394">
        <f>F394+G394</f>
        <v/>
      </c>
    </row>
    <row r="395">
      <c r="H395">
        <f>F395+G395</f>
        <v/>
      </c>
    </row>
    <row r="396">
      <c r="H396">
        <f>F396+G396</f>
        <v/>
      </c>
    </row>
    <row r="397">
      <c r="H397">
        <f>F397+G397</f>
        <v/>
      </c>
    </row>
    <row r="398">
      <c r="H398">
        <f>F398+G398</f>
        <v/>
      </c>
    </row>
    <row r="399">
      <c r="H399">
        <f>F399+G399</f>
        <v/>
      </c>
    </row>
    <row r="400">
      <c r="H400">
        <f>F400+G400</f>
        <v/>
      </c>
    </row>
    <row r="401">
      <c r="H401">
        <f>F401+G401</f>
        <v/>
      </c>
    </row>
    <row r="402">
      <c r="H402">
        <f>F402+G402</f>
        <v/>
      </c>
    </row>
    <row r="403">
      <c r="H403">
        <f>F403+G403</f>
        <v/>
      </c>
    </row>
    <row r="404">
      <c r="H404">
        <f>F404+G404</f>
        <v/>
      </c>
    </row>
    <row r="405">
      <c r="H405">
        <f>F405+G405</f>
        <v/>
      </c>
    </row>
    <row r="406">
      <c r="H406">
        <f>F406+G406</f>
        <v/>
      </c>
    </row>
    <row r="407">
      <c r="H407">
        <f>F407+G407</f>
        <v/>
      </c>
    </row>
    <row r="408">
      <c r="H408">
        <f>F408+G408</f>
        <v/>
      </c>
    </row>
    <row r="409">
      <c r="H409">
        <f>F409+G409</f>
        <v/>
      </c>
    </row>
    <row r="410">
      <c r="H410">
        <f>F410+G410</f>
        <v/>
      </c>
    </row>
    <row r="411">
      <c r="H411">
        <f>F411+G411</f>
        <v/>
      </c>
    </row>
    <row r="412">
      <c r="H412">
        <f>F412+G412</f>
        <v/>
      </c>
    </row>
    <row r="413">
      <c r="H413">
        <f>F413+G413</f>
        <v/>
      </c>
    </row>
    <row r="414">
      <c r="H414">
        <f>F414+G414</f>
        <v/>
      </c>
    </row>
    <row r="415">
      <c r="H415">
        <f>F415+G415</f>
        <v/>
      </c>
    </row>
    <row r="416">
      <c r="H416">
        <f>F416+G416</f>
        <v/>
      </c>
    </row>
    <row r="417">
      <c r="H417">
        <f>F417+G417</f>
        <v/>
      </c>
    </row>
    <row r="418">
      <c r="H418">
        <f>F418+G418</f>
        <v/>
      </c>
    </row>
    <row r="419">
      <c r="H419">
        <f>F419+G419</f>
        <v/>
      </c>
    </row>
    <row r="420">
      <c r="H420">
        <f>F420+G420</f>
        <v/>
      </c>
    </row>
    <row r="421">
      <c r="H421">
        <f>F421+G421</f>
        <v/>
      </c>
    </row>
    <row r="422">
      <c r="H422">
        <f>F422+G422</f>
        <v/>
      </c>
    </row>
    <row r="423">
      <c r="H423">
        <f>F423+G423</f>
        <v/>
      </c>
    </row>
    <row r="424">
      <c r="H424">
        <f>F424+G424</f>
        <v/>
      </c>
    </row>
    <row r="425">
      <c r="H425">
        <f>F425+G425</f>
        <v/>
      </c>
    </row>
    <row r="426">
      <c r="H426">
        <f>F426+G426</f>
        <v/>
      </c>
    </row>
    <row r="427">
      <c r="H427">
        <f>F427+G427</f>
        <v/>
      </c>
    </row>
    <row r="428">
      <c r="H428">
        <f>F428+G428</f>
        <v/>
      </c>
    </row>
    <row r="429">
      <c r="H429">
        <f>F429+G429</f>
        <v/>
      </c>
    </row>
    <row r="430">
      <c r="H430">
        <f>F430+G430</f>
        <v/>
      </c>
    </row>
    <row r="431">
      <c r="H431">
        <f>F431+G431</f>
        <v/>
      </c>
    </row>
    <row r="432">
      <c r="H432">
        <f>F432+G432</f>
        <v/>
      </c>
    </row>
    <row r="433">
      <c r="H433">
        <f>F433+G433</f>
        <v/>
      </c>
    </row>
    <row r="434">
      <c r="H434">
        <f>F434+G434</f>
        <v/>
      </c>
    </row>
    <row r="435">
      <c r="H435">
        <f>F435+G435</f>
        <v/>
      </c>
    </row>
    <row r="436">
      <c r="H436">
        <f>F436+G436</f>
        <v/>
      </c>
    </row>
    <row r="437">
      <c r="H437">
        <f>F437+G437</f>
        <v/>
      </c>
    </row>
    <row r="438">
      <c r="H438">
        <f>F438+G438</f>
        <v/>
      </c>
    </row>
    <row r="439">
      <c r="H439">
        <f>F439+G439</f>
        <v/>
      </c>
    </row>
    <row r="440">
      <c r="H440">
        <f>F440+G440</f>
        <v/>
      </c>
    </row>
    <row r="441">
      <c r="H441">
        <f>F441+G441</f>
        <v/>
      </c>
    </row>
    <row r="442">
      <c r="H442">
        <f>F442+G442</f>
        <v/>
      </c>
    </row>
    <row r="443">
      <c r="H443">
        <f>F443+G443</f>
        <v/>
      </c>
    </row>
    <row r="444">
      <c r="H444">
        <f>F444+G444</f>
        <v/>
      </c>
    </row>
    <row r="445">
      <c r="H445">
        <f>F445+G445</f>
        <v/>
      </c>
    </row>
    <row r="446">
      <c r="H446">
        <f>F446+G446</f>
        <v/>
      </c>
    </row>
    <row r="447">
      <c r="H447">
        <f>F447+G447</f>
        <v/>
      </c>
    </row>
    <row r="448">
      <c r="H448">
        <f>F448+G448</f>
        <v/>
      </c>
    </row>
    <row r="449">
      <c r="H449">
        <f>F449+G449</f>
        <v/>
      </c>
    </row>
    <row r="450">
      <c r="H450">
        <f>F450+G450</f>
        <v/>
      </c>
    </row>
    <row r="451">
      <c r="H451">
        <f>F451+G451</f>
        <v/>
      </c>
    </row>
    <row r="452">
      <c r="H452">
        <f>F452+G452</f>
        <v/>
      </c>
    </row>
    <row r="453">
      <c r="H453">
        <f>F453+G453</f>
        <v/>
      </c>
    </row>
    <row r="454">
      <c r="H454">
        <f>F454+G454</f>
        <v/>
      </c>
    </row>
    <row r="455">
      <c r="H455">
        <f>F455+G455</f>
        <v/>
      </c>
    </row>
    <row r="456">
      <c r="H456">
        <f>F456+G456</f>
        <v/>
      </c>
    </row>
    <row r="457">
      <c r="H457">
        <f>F457+G457</f>
        <v/>
      </c>
    </row>
    <row r="458">
      <c r="H458">
        <f>F458+G458</f>
        <v/>
      </c>
    </row>
    <row r="459">
      <c r="H459">
        <f>F459+G459</f>
        <v/>
      </c>
    </row>
    <row r="460">
      <c r="H460">
        <f>F460+G460</f>
        <v/>
      </c>
    </row>
    <row r="461">
      <c r="H461">
        <f>F461+G461</f>
        <v/>
      </c>
    </row>
    <row r="462">
      <c r="H462">
        <f>F462+G462</f>
        <v/>
      </c>
    </row>
    <row r="463">
      <c r="H463">
        <f>F463+G463</f>
        <v/>
      </c>
    </row>
    <row r="464">
      <c r="H464">
        <f>F464+G464</f>
        <v/>
      </c>
    </row>
    <row r="465">
      <c r="H465">
        <f>F465+G465</f>
        <v/>
      </c>
    </row>
    <row r="466">
      <c r="H466">
        <f>F466+G466</f>
        <v/>
      </c>
    </row>
    <row r="467">
      <c r="H467">
        <f>F467+G467</f>
        <v/>
      </c>
    </row>
    <row r="468">
      <c r="H468">
        <f>F468+G468</f>
        <v/>
      </c>
    </row>
    <row r="469">
      <c r="H469">
        <f>F469+G469</f>
        <v/>
      </c>
    </row>
    <row r="470">
      <c r="H470">
        <f>F470+G470</f>
        <v/>
      </c>
    </row>
    <row r="471">
      <c r="H471">
        <f>F471+G471</f>
        <v/>
      </c>
    </row>
    <row r="472">
      <c r="H472">
        <f>F472+G472</f>
        <v/>
      </c>
    </row>
    <row r="473">
      <c r="H473">
        <f>F473+G473</f>
        <v/>
      </c>
    </row>
    <row r="474">
      <c r="H474">
        <f>F474+G474</f>
        <v/>
      </c>
    </row>
    <row r="475">
      <c r="H475">
        <f>F475+G475</f>
        <v/>
      </c>
    </row>
    <row r="476">
      <c r="H476">
        <f>F476+G476</f>
        <v/>
      </c>
    </row>
    <row r="477">
      <c r="H477">
        <f>F477+G477</f>
        <v/>
      </c>
    </row>
    <row r="478">
      <c r="H478">
        <f>F478+G478</f>
        <v/>
      </c>
    </row>
    <row r="479">
      <c r="H479">
        <f>F479+G479</f>
        <v/>
      </c>
    </row>
    <row r="480">
      <c r="H480">
        <f>F480+G480</f>
        <v/>
      </c>
    </row>
    <row r="481">
      <c r="H481">
        <f>F481+G481</f>
        <v/>
      </c>
    </row>
    <row r="482">
      <c r="H482">
        <f>F482+G482</f>
        <v/>
      </c>
    </row>
    <row r="483">
      <c r="H483">
        <f>F483+G483</f>
        <v/>
      </c>
    </row>
    <row r="484">
      <c r="H484">
        <f>F484+G484</f>
        <v/>
      </c>
    </row>
    <row r="485">
      <c r="H485">
        <f>F485+G485</f>
        <v/>
      </c>
    </row>
    <row r="486">
      <c r="H486">
        <f>F486+G486</f>
        <v/>
      </c>
    </row>
    <row r="487">
      <c r="H487">
        <f>F487+G487</f>
        <v/>
      </c>
    </row>
    <row r="488">
      <c r="H488">
        <f>F488+G488</f>
        <v/>
      </c>
    </row>
    <row r="489">
      <c r="H489">
        <f>F489+G489</f>
        <v/>
      </c>
    </row>
    <row r="490">
      <c r="H490">
        <f>F490+G490</f>
        <v/>
      </c>
    </row>
    <row r="491">
      <c r="H491">
        <f>F491+G491</f>
        <v/>
      </c>
    </row>
    <row r="492">
      <c r="H492">
        <f>F492+G492</f>
        <v/>
      </c>
    </row>
    <row r="493">
      <c r="H493">
        <f>F493+G493</f>
        <v/>
      </c>
    </row>
    <row r="494">
      <c r="H494">
        <f>F494+G494</f>
        <v/>
      </c>
    </row>
    <row r="495">
      <c r="H495">
        <f>F495+G495</f>
        <v/>
      </c>
    </row>
    <row r="496">
      <c r="H496">
        <f>F496+G496</f>
        <v/>
      </c>
    </row>
    <row r="497">
      <c r="H497">
        <f>F497+G497</f>
        <v/>
      </c>
    </row>
    <row r="498">
      <c r="H498">
        <f>F498+G498</f>
        <v/>
      </c>
    </row>
    <row r="499">
      <c r="H499">
        <f>F499+G499</f>
        <v/>
      </c>
    </row>
  </sheetData>
  <dataValidations count="2">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showErrorMessage="1" showInputMessage="1" allowBlank="0" type="list">
      <formula1>"Wartung,Reparatur,Versicherung,Steuer,Kraftstoff,Reinigung,Sonstiges"</formula1>
    </dataValidation>
    <dataValidation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showErrorMessage="1" showInputMessage="1" allowBlank="0" type="list">
      <formula1>"Rechnung,Kreditkarte,Tankkarte,Bar"</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K16"/>
  <sheetViews>
    <sheetView workbookViewId="0">
      <pane ySplit="1" topLeftCell="A2" activePane="bottomLeft" state="frozen"/>
      <selection pane="bottomLeft" activeCell="A1" sqref="A1"/>
    </sheetView>
  </sheetViews>
  <sheetFormatPr baseColWidth="8" defaultRowHeight="15"/>
  <cols>
    <col width="12" customWidth="1" min="1" max="1"/>
    <col width="14" customWidth="1" min="2" max="2"/>
    <col width="16" customWidth="1" min="3" max="3"/>
    <col width="14" customWidth="1" min="4" max="4"/>
    <col width="14" customWidth="1" min="5" max="5"/>
    <col width="16" customWidth="1" min="6" max="6"/>
    <col width="15" customWidth="1" min="7" max="7"/>
    <col width="14" customWidth="1" min="8" max="8"/>
    <col width="22" customWidth="1" min="9" max="9"/>
    <col width="12" customWidth="1" min="10" max="10"/>
    <col width="30" customWidth="1" min="11" max="11"/>
  </cols>
  <sheetData>
    <row r="1">
      <c r="A1" s="11" t="inlineStr">
        <is>
          <t>Fahrzeug-ID</t>
        </is>
      </c>
      <c r="B1" s="11" t="inlineStr">
        <is>
          <t>Kennzeichen</t>
        </is>
      </c>
      <c r="C1" s="11" t="inlineStr">
        <is>
          <t>Wartungsart</t>
        </is>
      </c>
      <c r="D1" s="11" t="inlineStr">
        <is>
          <t>Letzte Wartung</t>
        </is>
      </c>
      <c r="E1" s="11" t="inlineStr">
        <is>
          <t>Nächste Wartung</t>
        </is>
      </c>
      <c r="F1" s="11" t="inlineStr">
        <is>
          <t>Intervall (Monate)</t>
        </is>
      </c>
      <c r="G1" s="11" t="inlineStr">
        <is>
          <t>Kilometerstand</t>
        </is>
      </c>
      <c r="H1" s="11" t="inlineStr">
        <is>
          <t>Status</t>
        </is>
      </c>
      <c r="I1" s="11" t="inlineStr">
        <is>
          <t>Werkstatt</t>
        </is>
      </c>
      <c r="J1" s="11" t="inlineStr">
        <is>
          <t>Kosten (€)</t>
        </is>
      </c>
      <c r="K1" s="11" t="inlineStr">
        <is>
          <t>Bemerkung</t>
        </is>
      </c>
    </row>
    <row r="2">
      <c r="A2" s="14" t="inlineStr">
        <is>
          <t>FZ-001</t>
        </is>
      </c>
      <c r="B2" s="15" t="inlineStr">
        <is>
          <t>B-AB 1234</t>
        </is>
      </c>
      <c r="C2" s="14" t="inlineStr">
        <is>
          <t>Inspektion</t>
        </is>
      </c>
      <c r="D2" s="15" t="inlineStr">
        <is>
          <t>24.08.2025</t>
        </is>
      </c>
      <c r="E2" s="15" t="inlineStr">
        <is>
          <t>19.08.2026</t>
        </is>
      </c>
      <c r="F2" s="14" t="n">
        <v>12</v>
      </c>
      <c r="G2" s="14" t="n">
        <v>45000</v>
      </c>
      <c r="H2" s="19" t="inlineStr">
        <is>
          <t>Aktuell</t>
        </is>
      </c>
      <c r="I2" s="15" t="inlineStr">
        <is>
          <t>Meisterwerkstatt GmbH</t>
        </is>
      </c>
      <c r="J2" s="17" t="n">
        <v>381.97</v>
      </c>
      <c r="K2" s="15" t="inlineStr"/>
    </row>
    <row r="3">
      <c r="A3" s="12" t="inlineStr">
        <is>
          <t>FZ-001</t>
        </is>
      </c>
      <c r="B3" s="16" t="inlineStr">
        <is>
          <t>B-AB 1234</t>
        </is>
      </c>
      <c r="C3" s="12" t="inlineStr">
        <is>
          <t>Reifenwechsel</t>
        </is>
      </c>
      <c r="D3" s="16" t="inlineStr">
        <is>
          <t>07.09.2025</t>
        </is>
      </c>
      <c r="E3" s="16" t="inlineStr">
        <is>
          <t>06.03.2026</t>
        </is>
      </c>
      <c r="F3" s="12" t="n">
        <v>6</v>
      </c>
      <c r="G3" s="12" t="n">
        <v>45000</v>
      </c>
      <c r="H3" s="20" t="inlineStr">
        <is>
          <t>Bald fällig</t>
        </is>
      </c>
      <c r="I3" s="16" t="inlineStr">
        <is>
          <t>Meisterwerkstatt GmbH</t>
        </is>
      </c>
      <c r="J3" s="18" t="n">
        <v>122.86</v>
      </c>
      <c r="K3" s="16" t="inlineStr"/>
    </row>
    <row r="4">
      <c r="A4" s="14" t="inlineStr">
        <is>
          <t>FZ-001</t>
        </is>
      </c>
      <c r="B4" s="15" t="inlineStr">
        <is>
          <t>B-AB 1234</t>
        </is>
      </c>
      <c r="C4" s="14" t="inlineStr">
        <is>
          <t>Klimawartung</t>
        </is>
      </c>
      <c r="D4" s="15" t="inlineStr">
        <is>
          <t>05.12.2025</t>
        </is>
      </c>
      <c r="E4" s="15" t="inlineStr">
        <is>
          <t>30.11.2026</t>
        </is>
      </c>
      <c r="F4" s="14" t="n">
        <v>12</v>
      </c>
      <c r="G4" s="14" t="n">
        <v>45000</v>
      </c>
      <c r="H4" s="19" t="inlineStr">
        <is>
          <t>Aktuell</t>
        </is>
      </c>
      <c r="I4" s="15" t="inlineStr">
        <is>
          <t>Meisterwerkstatt GmbH</t>
        </is>
      </c>
      <c r="J4" s="17" t="n">
        <v>240.4</v>
      </c>
      <c r="K4" s="15" t="inlineStr"/>
    </row>
    <row r="5">
      <c r="A5" s="12" t="inlineStr">
        <is>
          <t>FZ-002</t>
        </is>
      </c>
      <c r="B5" s="16" t="inlineStr">
        <is>
          <t>M-CD 5678</t>
        </is>
      </c>
      <c r="C5" s="12" t="inlineStr">
        <is>
          <t>Inspektion</t>
        </is>
      </c>
      <c r="D5" s="16" t="inlineStr">
        <is>
          <t>01.11.2025</t>
        </is>
      </c>
      <c r="E5" s="16" t="inlineStr">
        <is>
          <t>27.10.2026</t>
        </is>
      </c>
      <c r="F5" s="12" t="n">
        <v>12</v>
      </c>
      <c r="G5" s="12" t="n">
        <v>28000</v>
      </c>
      <c r="H5" s="19" t="inlineStr">
        <is>
          <t>Aktuell</t>
        </is>
      </c>
      <c r="I5" s="16" t="inlineStr">
        <is>
          <t>Meisterwerkstatt GmbH</t>
        </is>
      </c>
      <c r="J5" s="18" t="n">
        <v>325.35</v>
      </c>
      <c r="K5" s="16" t="inlineStr"/>
    </row>
    <row r="6">
      <c r="A6" s="14" t="inlineStr">
        <is>
          <t>FZ-002</t>
        </is>
      </c>
      <c r="B6" s="15" t="inlineStr">
        <is>
          <t>M-CD 5678</t>
        </is>
      </c>
      <c r="C6" s="14" t="inlineStr">
        <is>
          <t>Klimawartung</t>
        </is>
      </c>
      <c r="D6" s="15" t="inlineStr">
        <is>
          <t>31.08.2025</t>
        </is>
      </c>
      <c r="E6" s="15" t="inlineStr">
        <is>
          <t>26.08.2026</t>
        </is>
      </c>
      <c r="F6" s="14" t="n">
        <v>12</v>
      </c>
      <c r="G6" s="14" t="n">
        <v>28000</v>
      </c>
      <c r="H6" s="19" t="inlineStr">
        <is>
          <t>Aktuell</t>
        </is>
      </c>
      <c r="I6" s="15" t="inlineStr">
        <is>
          <t>Meisterwerkstatt GmbH</t>
        </is>
      </c>
      <c r="J6" s="17" t="n">
        <v>251.31</v>
      </c>
      <c r="K6" s="15" t="inlineStr"/>
    </row>
    <row r="7">
      <c r="A7" s="12" t="inlineStr">
        <is>
          <t>FZ-002</t>
        </is>
      </c>
      <c r="B7" s="16" t="inlineStr">
        <is>
          <t>M-CD 5678</t>
        </is>
      </c>
      <c r="C7" s="12" t="inlineStr">
        <is>
          <t>Bremsenprüfung</t>
        </is>
      </c>
      <c r="D7" s="16" t="inlineStr">
        <is>
          <t>14.10.2025</t>
        </is>
      </c>
      <c r="E7" s="16" t="inlineStr">
        <is>
          <t>09.10.2026</t>
        </is>
      </c>
      <c r="F7" s="12" t="n">
        <v>12</v>
      </c>
      <c r="G7" s="12" t="n">
        <v>28000</v>
      </c>
      <c r="H7" s="19" t="inlineStr">
        <is>
          <t>Aktuell</t>
        </is>
      </c>
      <c r="I7" s="16" t="inlineStr">
        <is>
          <t>Meisterwerkstatt GmbH</t>
        </is>
      </c>
      <c r="J7" s="18" t="n">
        <v>383.27</v>
      </c>
      <c r="K7" s="16" t="inlineStr"/>
    </row>
    <row r="8">
      <c r="A8" s="14" t="inlineStr">
        <is>
          <t>FZ-003</t>
        </is>
      </c>
      <c r="B8" s="15" t="inlineStr">
        <is>
          <t>HH-EF 9012</t>
        </is>
      </c>
      <c r="C8" s="14" t="inlineStr">
        <is>
          <t>Inspektion</t>
        </is>
      </c>
      <c r="D8" s="15" t="inlineStr">
        <is>
          <t>16.09.2025</t>
        </is>
      </c>
      <c r="E8" s="15" t="inlineStr">
        <is>
          <t>11.09.2026</t>
        </is>
      </c>
      <c r="F8" s="14" t="n">
        <v>12</v>
      </c>
      <c r="G8" s="14" t="n">
        <v>68000</v>
      </c>
      <c r="H8" s="19" t="inlineStr">
        <is>
          <t>Aktuell</t>
        </is>
      </c>
      <c r="I8" s="15" t="inlineStr">
        <is>
          <t>Meisterwerkstatt GmbH</t>
        </is>
      </c>
      <c r="J8" s="17" t="n">
        <v>322.74</v>
      </c>
      <c r="K8" s="15" t="inlineStr"/>
    </row>
    <row r="9">
      <c r="A9" s="12" t="inlineStr">
        <is>
          <t>FZ-003</t>
        </is>
      </c>
      <c r="B9" s="16" t="inlineStr">
        <is>
          <t>HH-EF 9012</t>
        </is>
      </c>
      <c r="C9" s="12" t="inlineStr">
        <is>
          <t>TÜV</t>
        </is>
      </c>
      <c r="D9" s="16" t="inlineStr">
        <is>
          <t>19.10.2025</t>
        </is>
      </c>
      <c r="E9" s="16" t="inlineStr">
        <is>
          <t>14.10.2026</t>
        </is>
      </c>
      <c r="F9" s="12" t="n">
        <v>12</v>
      </c>
      <c r="G9" s="12" t="n">
        <v>68000</v>
      </c>
      <c r="H9" s="19" t="inlineStr">
        <is>
          <t>Aktuell</t>
        </is>
      </c>
      <c r="I9" s="16" t="inlineStr">
        <is>
          <t>Meisterwerkstatt GmbH</t>
        </is>
      </c>
      <c r="J9" s="18" t="n">
        <v>144.02</v>
      </c>
      <c r="K9" s="16" t="inlineStr"/>
    </row>
    <row r="10">
      <c r="A10" s="14" t="inlineStr">
        <is>
          <t>FZ-003</t>
        </is>
      </c>
      <c r="B10" s="15" t="inlineStr">
        <is>
          <t>HH-EF 9012</t>
        </is>
      </c>
      <c r="C10" s="14" t="inlineStr">
        <is>
          <t>Reifenwechsel</t>
        </is>
      </c>
      <c r="D10" s="15" t="inlineStr">
        <is>
          <t>13.09.2025</t>
        </is>
      </c>
      <c r="E10" s="15" t="inlineStr">
        <is>
          <t>12.03.2026</t>
        </is>
      </c>
      <c r="F10" s="14" t="n">
        <v>6</v>
      </c>
      <c r="G10" s="14" t="n">
        <v>68000</v>
      </c>
      <c r="H10" s="20" t="inlineStr">
        <is>
          <t>Bald fällig</t>
        </is>
      </c>
      <c r="I10" s="15" t="inlineStr">
        <is>
          <t>Meisterwerkstatt GmbH</t>
        </is>
      </c>
      <c r="J10" s="17" t="n">
        <v>323.41</v>
      </c>
      <c r="K10" s="15" t="inlineStr"/>
    </row>
    <row r="11">
      <c r="A11" s="12" t="inlineStr">
        <is>
          <t>FZ-004</t>
        </is>
      </c>
      <c r="B11" s="16" t="inlineStr">
        <is>
          <t>K-GH 3456</t>
        </is>
      </c>
      <c r="C11" s="12" t="inlineStr">
        <is>
          <t>TÜV</t>
        </is>
      </c>
      <c r="D11" s="16" t="inlineStr">
        <is>
          <t>04.01.2026</t>
        </is>
      </c>
      <c r="E11" s="16" t="inlineStr">
        <is>
          <t>30.12.2026</t>
        </is>
      </c>
      <c r="F11" s="12" t="n">
        <v>12</v>
      </c>
      <c r="G11" s="12" t="n">
        <v>12000</v>
      </c>
      <c r="H11" s="19" t="inlineStr">
        <is>
          <t>Aktuell</t>
        </is>
      </c>
      <c r="I11" s="16" t="inlineStr">
        <is>
          <t>Meisterwerkstatt GmbH</t>
        </is>
      </c>
      <c r="J11" s="18" t="n">
        <v>268</v>
      </c>
      <c r="K11" s="16" t="inlineStr"/>
    </row>
    <row r="12">
      <c r="A12" s="14" t="inlineStr">
        <is>
          <t>FZ-004</t>
        </is>
      </c>
      <c r="B12" s="15" t="inlineStr">
        <is>
          <t>K-GH 3456</t>
        </is>
      </c>
      <c r="C12" s="14" t="inlineStr">
        <is>
          <t>Inspektion</t>
        </is>
      </c>
      <c r="D12" s="15" t="inlineStr">
        <is>
          <t>17.12.2025</t>
        </is>
      </c>
      <c r="E12" s="15" t="inlineStr">
        <is>
          <t>12.12.2026</t>
        </is>
      </c>
      <c r="F12" s="14" t="n">
        <v>12</v>
      </c>
      <c r="G12" s="14" t="n">
        <v>12000</v>
      </c>
      <c r="H12" s="19" t="inlineStr">
        <is>
          <t>Aktuell</t>
        </is>
      </c>
      <c r="I12" s="15" t="inlineStr">
        <is>
          <t>Meisterwerkstatt GmbH</t>
        </is>
      </c>
      <c r="J12" s="17" t="n">
        <v>392.78</v>
      </c>
      <c r="K12" s="15" t="inlineStr"/>
    </row>
    <row r="13">
      <c r="A13" s="12" t="inlineStr">
        <is>
          <t>FZ-004</t>
        </is>
      </c>
      <c r="B13" s="16" t="inlineStr">
        <is>
          <t>K-GH 3456</t>
        </is>
      </c>
      <c r="C13" s="12" t="inlineStr">
        <is>
          <t>Reifenwechsel</t>
        </is>
      </c>
      <c r="D13" s="16" t="inlineStr">
        <is>
          <t>16.09.2025</t>
        </is>
      </c>
      <c r="E13" s="16" t="inlineStr">
        <is>
          <t>15.03.2026</t>
        </is>
      </c>
      <c r="F13" s="12" t="n">
        <v>6</v>
      </c>
      <c r="G13" s="12" t="n">
        <v>12000</v>
      </c>
      <c r="H13" s="19" t="inlineStr">
        <is>
          <t>Aktuell</t>
        </is>
      </c>
      <c r="I13" s="16" t="inlineStr">
        <is>
          <t>Meisterwerkstatt GmbH</t>
        </is>
      </c>
      <c r="J13" s="18" t="n">
        <v>174.84</v>
      </c>
      <c r="K13" s="16" t="inlineStr"/>
    </row>
    <row r="14">
      <c r="A14" s="14" t="inlineStr">
        <is>
          <t>FZ-005</t>
        </is>
      </c>
      <c r="B14" s="15" t="inlineStr">
        <is>
          <t>F-IJ 7890</t>
        </is>
      </c>
      <c r="C14" s="14" t="inlineStr">
        <is>
          <t>Klimawartung</t>
        </is>
      </c>
      <c r="D14" s="15" t="inlineStr">
        <is>
          <t>01.09.2025</t>
        </is>
      </c>
      <c r="E14" s="15" t="inlineStr">
        <is>
          <t>27.08.2026</t>
        </is>
      </c>
      <c r="F14" s="14" t="n">
        <v>12</v>
      </c>
      <c r="G14" s="14" t="n">
        <v>95000</v>
      </c>
      <c r="H14" s="19" t="inlineStr">
        <is>
          <t>Aktuell</t>
        </is>
      </c>
      <c r="I14" s="15" t="inlineStr">
        <is>
          <t>Meisterwerkstatt GmbH</t>
        </is>
      </c>
      <c r="J14" s="17" t="n">
        <v>229.4</v>
      </c>
      <c r="K14" s="15" t="inlineStr"/>
    </row>
    <row r="15">
      <c r="A15" s="12" t="inlineStr">
        <is>
          <t>FZ-005</t>
        </is>
      </c>
      <c r="B15" s="16" t="inlineStr">
        <is>
          <t>F-IJ 7890</t>
        </is>
      </c>
      <c r="C15" s="12" t="inlineStr">
        <is>
          <t>Bremsenprüfung</t>
        </is>
      </c>
      <c r="D15" s="16" t="inlineStr">
        <is>
          <t>19.11.2025</t>
        </is>
      </c>
      <c r="E15" s="16" t="inlineStr">
        <is>
          <t>14.11.2026</t>
        </is>
      </c>
      <c r="F15" s="12" t="n">
        <v>12</v>
      </c>
      <c r="G15" s="12" t="n">
        <v>95000</v>
      </c>
      <c r="H15" s="19" t="inlineStr">
        <is>
          <t>Aktuell</t>
        </is>
      </c>
      <c r="I15" s="16" t="inlineStr">
        <is>
          <t>Meisterwerkstatt GmbH</t>
        </is>
      </c>
      <c r="J15" s="18" t="n">
        <v>442.16</v>
      </c>
      <c r="K15" s="16" t="inlineStr"/>
    </row>
    <row r="16">
      <c r="A16" s="14" t="inlineStr">
        <is>
          <t>FZ-005</t>
        </is>
      </c>
      <c r="B16" s="15" t="inlineStr">
        <is>
          <t>F-IJ 7890</t>
        </is>
      </c>
      <c r="C16" s="14" t="inlineStr">
        <is>
          <t>Reifenwechsel</t>
        </is>
      </c>
      <c r="D16" s="15" t="inlineStr">
        <is>
          <t>05.10.2025</t>
        </is>
      </c>
      <c r="E16" s="15" t="inlineStr">
        <is>
          <t>03.04.2026</t>
        </is>
      </c>
      <c r="F16" s="14" t="n">
        <v>6</v>
      </c>
      <c r="G16" s="14" t="n">
        <v>95000</v>
      </c>
      <c r="H16" s="19" t="inlineStr">
        <is>
          <t>Aktuell</t>
        </is>
      </c>
      <c r="I16" s="15" t="inlineStr">
        <is>
          <t>Meisterwerkstatt GmbH</t>
        </is>
      </c>
      <c r="J16" s="17" t="n">
        <v>321.38</v>
      </c>
      <c r="K16" s="15" t="inlineStr"/>
    </row>
  </sheetData>
  <dataValidations count="1">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showErrorMessage="1" showInputMessage="1" allowBlank="0" type="list">
      <formula1>"Ölwechsel,Inspektion,TÜV,Reifenwechsel,Bremsenprüfung,Klimawartung,Sonstiges"</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L499"/>
  <sheetViews>
    <sheetView workbookViewId="0">
      <pane ySplit="1" topLeftCell="A2" activePane="bottomLeft" state="frozen"/>
      <selection pane="bottomLeft" activeCell="A1" sqref="A1"/>
    </sheetView>
  </sheetViews>
  <sheetFormatPr baseColWidth="8" defaultRowHeight="15"/>
  <cols>
    <col width="12" customWidth="1" min="1" max="1"/>
    <col width="10" customWidth="1" min="2" max="2"/>
    <col width="12" customWidth="1" min="3" max="3"/>
    <col width="14" customWidth="1" min="4" max="4"/>
    <col width="16" customWidth="1" min="5" max="5"/>
    <col width="15" customWidth="1" min="6" max="6"/>
    <col width="10" customWidth="1" min="7" max="7"/>
    <col width="14" customWidth="1" min="8" max="8"/>
    <col width="14" customWidth="1" min="9" max="9"/>
    <col width="18" customWidth="1" min="10" max="10"/>
    <col width="12" customWidth="1" min="11" max="11"/>
    <col width="30" customWidth="1" min="12" max="12"/>
  </cols>
  <sheetData>
    <row r="1">
      <c r="A1" s="11" t="inlineStr">
        <is>
          <t>Datum</t>
        </is>
      </c>
      <c r="B1" s="11" t="inlineStr">
        <is>
          <t>Uhrzeit</t>
        </is>
      </c>
      <c r="C1" s="11" t="inlineStr">
        <is>
          <t>Fahrzeug-ID</t>
        </is>
      </c>
      <c r="D1" s="11" t="inlineStr">
        <is>
          <t>Kennzeichen</t>
        </is>
      </c>
      <c r="E1" s="11" t="inlineStr">
        <is>
          <t>Fahrer</t>
        </is>
      </c>
      <c r="F1" s="11" t="inlineStr">
        <is>
          <t>Kilometerstand</t>
        </is>
      </c>
      <c r="G1" s="11" t="inlineStr">
        <is>
          <t>Liter</t>
        </is>
      </c>
      <c r="H1" s="11" t="inlineStr">
        <is>
          <t>Preis/Liter (€)</t>
        </is>
      </c>
      <c r="I1" s="11" t="inlineStr">
        <is>
          <t>Gesamtpreis (€)</t>
        </is>
      </c>
      <c r="J1" s="11" t="inlineStr">
        <is>
          <t>Tankstelle</t>
        </is>
      </c>
      <c r="K1" s="11" t="inlineStr">
        <is>
          <t>Vollgetankt</t>
        </is>
      </c>
      <c r="L1" s="11" t="inlineStr">
        <is>
          <t>Bemerkung</t>
        </is>
      </c>
    </row>
    <row r="2">
      <c r="A2" s="14" t="inlineStr">
        <is>
          <t>12.02.2026</t>
        </is>
      </c>
      <c r="B2" s="14" t="inlineStr">
        <is>
          <t>18:46</t>
        </is>
      </c>
      <c r="C2" s="14" t="inlineStr">
        <is>
          <t>FZ-004</t>
        </is>
      </c>
      <c r="D2" s="15" t="inlineStr">
        <is>
          <t>K-GH 3456</t>
        </is>
      </c>
      <c r="E2" s="15" t="inlineStr">
        <is>
          <t>Sarah Fischer</t>
        </is>
      </c>
      <c r="F2" s="14" t="n">
        <v>12065</v>
      </c>
      <c r="G2" s="17" t="n">
        <v>53.65</v>
      </c>
      <c r="H2" s="21" t="n">
        <v>1.742</v>
      </c>
      <c r="I2" s="17">
        <f>G2*H2</f>
        <v/>
      </c>
      <c r="J2" s="15" t="inlineStr">
        <is>
          <t>Aral</t>
        </is>
      </c>
      <c r="K2" s="14" t="inlineStr">
        <is>
          <t>Ja</t>
        </is>
      </c>
      <c r="L2" s="15" t="inlineStr"/>
    </row>
    <row r="3">
      <c r="A3" s="12" t="inlineStr">
        <is>
          <t>02.02.2026</t>
        </is>
      </c>
      <c r="B3" s="12" t="inlineStr">
        <is>
          <t>18:46</t>
        </is>
      </c>
      <c r="C3" s="12" t="inlineStr">
        <is>
          <t>FZ-005</t>
        </is>
      </c>
      <c r="D3" s="16" t="inlineStr">
        <is>
          <t>F-IJ 7890</t>
        </is>
      </c>
      <c r="E3" s="16" t="inlineStr">
        <is>
          <t>Michael Klein</t>
        </is>
      </c>
      <c r="F3" s="12" t="n">
        <v>95168</v>
      </c>
      <c r="G3" s="18" t="n">
        <v>30.49</v>
      </c>
      <c r="H3" s="22" t="n">
        <v>1.914</v>
      </c>
      <c r="I3" s="18">
        <f>G3*H3</f>
        <v/>
      </c>
      <c r="J3" s="16" t="inlineStr">
        <is>
          <t>Aral</t>
        </is>
      </c>
      <c r="K3" s="12" t="inlineStr">
        <is>
          <t>Ja</t>
        </is>
      </c>
      <c r="L3" s="16" t="inlineStr"/>
    </row>
    <row r="4">
      <c r="A4" s="14" t="inlineStr">
        <is>
          <t>01.02.2026</t>
        </is>
      </c>
      <c r="B4" s="14" t="inlineStr">
        <is>
          <t>18:46</t>
        </is>
      </c>
      <c r="C4" s="14" t="inlineStr">
        <is>
          <t>FZ-005</t>
        </is>
      </c>
      <c r="D4" s="15" t="inlineStr">
        <is>
          <t>F-IJ 7890</t>
        </is>
      </c>
      <c r="E4" s="15" t="inlineStr">
        <is>
          <t>Michael Klein</t>
        </is>
      </c>
      <c r="F4" s="14" t="n">
        <v>94631</v>
      </c>
      <c r="G4" s="17" t="n">
        <v>70.89</v>
      </c>
      <c r="H4" s="21" t="n">
        <v>1.68</v>
      </c>
      <c r="I4" s="17">
        <f>G4*H4</f>
        <v/>
      </c>
      <c r="J4" s="15" t="inlineStr">
        <is>
          <t>Aral</t>
        </is>
      </c>
      <c r="K4" s="14" t="inlineStr">
        <is>
          <t>Ja</t>
        </is>
      </c>
      <c r="L4" s="15" t="inlineStr"/>
    </row>
    <row r="5">
      <c r="A5" s="12" t="inlineStr">
        <is>
          <t>31.01.2026</t>
        </is>
      </c>
      <c r="B5" s="12" t="inlineStr">
        <is>
          <t>18:46</t>
        </is>
      </c>
      <c r="C5" s="12" t="inlineStr">
        <is>
          <t>FZ-004</t>
        </is>
      </c>
      <c r="D5" s="16" t="inlineStr">
        <is>
          <t>K-GH 3456</t>
        </is>
      </c>
      <c r="E5" s="16" t="inlineStr">
        <is>
          <t>Sarah Fischer</t>
        </is>
      </c>
      <c r="F5" s="12" t="n">
        <v>12457</v>
      </c>
      <c r="G5" s="18" t="n">
        <v>47.8</v>
      </c>
      <c r="H5" s="22" t="n">
        <v>1.472</v>
      </c>
      <c r="I5" s="18">
        <f>G5*H5</f>
        <v/>
      </c>
      <c r="J5" s="16" t="inlineStr">
        <is>
          <t>Aral</t>
        </is>
      </c>
      <c r="K5" s="12" t="inlineStr">
        <is>
          <t>Ja</t>
        </is>
      </c>
      <c r="L5" s="16" t="inlineStr"/>
    </row>
    <row r="6">
      <c r="A6" s="14" t="inlineStr">
        <is>
          <t>25.01.2026</t>
        </is>
      </c>
      <c r="B6" s="14" t="inlineStr">
        <is>
          <t>18:46</t>
        </is>
      </c>
      <c r="C6" s="14" t="inlineStr">
        <is>
          <t>FZ-005</t>
        </is>
      </c>
      <c r="D6" s="15" t="inlineStr">
        <is>
          <t>F-IJ 7890</t>
        </is>
      </c>
      <c r="E6" s="15" t="inlineStr">
        <is>
          <t>Michael Klein</t>
        </is>
      </c>
      <c r="F6" s="14" t="n">
        <v>94867</v>
      </c>
      <c r="G6" s="17" t="n">
        <v>50.41</v>
      </c>
      <c r="H6" s="21" t="n">
        <v>1.527</v>
      </c>
      <c r="I6" s="17">
        <f>G6*H6</f>
        <v/>
      </c>
      <c r="J6" s="15" t="inlineStr">
        <is>
          <t>Aral</t>
        </is>
      </c>
      <c r="K6" s="14" t="inlineStr">
        <is>
          <t>Ja</t>
        </is>
      </c>
      <c r="L6" s="15" t="inlineStr"/>
    </row>
    <row r="7">
      <c r="A7" s="12" t="inlineStr">
        <is>
          <t>25.01.2026</t>
        </is>
      </c>
      <c r="B7" s="12" t="inlineStr">
        <is>
          <t>18:46</t>
        </is>
      </c>
      <c r="C7" s="12" t="inlineStr">
        <is>
          <t>FZ-004</t>
        </is>
      </c>
      <c r="D7" s="16" t="inlineStr">
        <is>
          <t>K-GH 3456</t>
        </is>
      </c>
      <c r="E7" s="16" t="inlineStr">
        <is>
          <t>Sarah Fischer</t>
        </is>
      </c>
      <c r="F7" s="12" t="n">
        <v>12160</v>
      </c>
      <c r="G7" s="18" t="n">
        <v>76.8</v>
      </c>
      <c r="H7" s="22" t="n">
        <v>1.594</v>
      </c>
      <c r="I7" s="18">
        <f>G7*H7</f>
        <v/>
      </c>
      <c r="J7" s="16" t="inlineStr">
        <is>
          <t>Aral</t>
        </is>
      </c>
      <c r="K7" s="12" t="inlineStr">
        <is>
          <t>Ja</t>
        </is>
      </c>
      <c r="L7" s="16" t="inlineStr"/>
    </row>
    <row r="8">
      <c r="A8" s="14" t="inlineStr">
        <is>
          <t>23.01.2026</t>
        </is>
      </c>
      <c r="B8" s="14" t="inlineStr">
        <is>
          <t>18:46</t>
        </is>
      </c>
      <c r="C8" s="14" t="inlineStr">
        <is>
          <t>FZ-005</t>
        </is>
      </c>
      <c r="D8" s="15" t="inlineStr">
        <is>
          <t>F-IJ 7890</t>
        </is>
      </c>
      <c r="E8" s="15" t="inlineStr">
        <is>
          <t>Michael Klein</t>
        </is>
      </c>
      <c r="F8" s="14" t="n">
        <v>95161</v>
      </c>
      <c r="G8" s="17" t="n">
        <v>67.78</v>
      </c>
      <c r="H8" s="21" t="n">
        <v>1.936</v>
      </c>
      <c r="I8" s="17">
        <f>G8*H8</f>
        <v/>
      </c>
      <c r="J8" s="15" t="inlineStr">
        <is>
          <t>Aral</t>
        </is>
      </c>
      <c r="K8" s="14" t="inlineStr">
        <is>
          <t>Ja</t>
        </is>
      </c>
      <c r="L8" s="15" t="inlineStr"/>
    </row>
    <row r="9">
      <c r="A9" s="12" t="inlineStr">
        <is>
          <t>23.01.2026</t>
        </is>
      </c>
      <c r="B9" s="12" t="inlineStr">
        <is>
          <t>18:46</t>
        </is>
      </c>
      <c r="C9" s="12" t="inlineStr">
        <is>
          <t>FZ-001</t>
        </is>
      </c>
      <c r="D9" s="16" t="inlineStr">
        <is>
          <t>B-AB 1234</t>
        </is>
      </c>
      <c r="E9" s="16" t="inlineStr">
        <is>
          <t>Max Müller</t>
        </is>
      </c>
      <c r="F9" s="12" t="n">
        <v>45159</v>
      </c>
      <c r="G9" s="18" t="n">
        <v>44.42</v>
      </c>
      <c r="H9" s="22" t="n">
        <v>1.822</v>
      </c>
      <c r="I9" s="18">
        <f>G9*H9</f>
        <v/>
      </c>
      <c r="J9" s="16" t="inlineStr">
        <is>
          <t>Aral</t>
        </is>
      </c>
      <c r="K9" s="12" t="inlineStr">
        <is>
          <t>Ja</t>
        </is>
      </c>
      <c r="L9" s="16" t="inlineStr"/>
    </row>
    <row r="10">
      <c r="A10" s="14" t="inlineStr">
        <is>
          <t>22.01.2026</t>
        </is>
      </c>
      <c r="B10" s="14" t="inlineStr">
        <is>
          <t>18:46</t>
        </is>
      </c>
      <c r="C10" s="14" t="inlineStr">
        <is>
          <t>FZ-005</t>
        </is>
      </c>
      <c r="D10" s="15" t="inlineStr">
        <is>
          <t>F-IJ 7890</t>
        </is>
      </c>
      <c r="E10" s="15" t="inlineStr">
        <is>
          <t>Michael Klein</t>
        </is>
      </c>
      <c r="F10" s="14" t="n">
        <v>95381</v>
      </c>
      <c r="G10" s="17" t="n">
        <v>31.12</v>
      </c>
      <c r="H10" s="21" t="n">
        <v>1.749</v>
      </c>
      <c r="I10" s="17">
        <f>G10*H10</f>
        <v/>
      </c>
      <c r="J10" s="15" t="inlineStr">
        <is>
          <t>Aral</t>
        </is>
      </c>
      <c r="K10" s="14" t="inlineStr">
        <is>
          <t>Ja</t>
        </is>
      </c>
      <c r="L10" s="15" t="inlineStr"/>
    </row>
    <row r="11">
      <c r="A11" s="12" t="inlineStr">
        <is>
          <t>16.01.2026</t>
        </is>
      </c>
      <c r="B11" s="12" t="inlineStr">
        <is>
          <t>18:46</t>
        </is>
      </c>
      <c r="C11" s="12" t="inlineStr">
        <is>
          <t>FZ-005</t>
        </is>
      </c>
      <c r="D11" s="16" t="inlineStr">
        <is>
          <t>F-IJ 7890</t>
        </is>
      </c>
      <c r="E11" s="16" t="inlineStr">
        <is>
          <t>Michael Klein</t>
        </is>
      </c>
      <c r="F11" s="12" t="n">
        <v>95464</v>
      </c>
      <c r="G11" s="18" t="n">
        <v>46.44</v>
      </c>
      <c r="H11" s="22" t="n">
        <v>1.497</v>
      </c>
      <c r="I11" s="18">
        <f>G11*H11</f>
        <v/>
      </c>
      <c r="J11" s="16" t="inlineStr">
        <is>
          <t>Aral</t>
        </is>
      </c>
      <c r="K11" s="12" t="inlineStr">
        <is>
          <t>Ja</t>
        </is>
      </c>
      <c r="L11" s="16" t="inlineStr"/>
    </row>
    <row r="12">
      <c r="A12" s="14" t="inlineStr">
        <is>
          <t>13.01.2026</t>
        </is>
      </c>
      <c r="B12" s="14" t="inlineStr">
        <is>
          <t>18:46</t>
        </is>
      </c>
      <c r="C12" s="14" t="inlineStr">
        <is>
          <t>FZ-001</t>
        </is>
      </c>
      <c r="D12" s="15" t="inlineStr">
        <is>
          <t>B-AB 1234</t>
        </is>
      </c>
      <c r="E12" s="15" t="inlineStr">
        <is>
          <t>Max Müller</t>
        </is>
      </c>
      <c r="F12" s="14" t="n">
        <v>45197</v>
      </c>
      <c r="G12" s="17" t="n">
        <v>62.16</v>
      </c>
      <c r="H12" s="21" t="n">
        <v>1.765</v>
      </c>
      <c r="I12" s="17">
        <f>G12*H12</f>
        <v/>
      </c>
      <c r="J12" s="15" t="inlineStr">
        <is>
          <t>Aral</t>
        </is>
      </c>
      <c r="K12" s="14" t="inlineStr">
        <is>
          <t>Ja</t>
        </is>
      </c>
      <c r="L12" s="15" t="inlineStr"/>
    </row>
    <row r="13">
      <c r="A13" s="12" t="inlineStr">
        <is>
          <t>13.01.2026</t>
        </is>
      </c>
      <c r="B13" s="12" t="inlineStr">
        <is>
          <t>18:46</t>
        </is>
      </c>
      <c r="C13" s="12" t="inlineStr">
        <is>
          <t>FZ-003</t>
        </is>
      </c>
      <c r="D13" s="16" t="inlineStr">
        <is>
          <t>HH-EF 9012</t>
        </is>
      </c>
      <c r="E13" s="16" t="inlineStr">
        <is>
          <t>Thomas Weber</t>
        </is>
      </c>
      <c r="F13" s="12" t="n">
        <v>67985</v>
      </c>
      <c r="G13" s="18" t="n">
        <v>61.69</v>
      </c>
      <c r="H13" s="22" t="n">
        <v>1.725</v>
      </c>
      <c r="I13" s="18">
        <f>G13*H13</f>
        <v/>
      </c>
      <c r="J13" s="16" t="inlineStr">
        <is>
          <t>Aral</t>
        </is>
      </c>
      <c r="K13" s="12" t="inlineStr">
        <is>
          <t>Ja</t>
        </is>
      </c>
      <c r="L13" s="16" t="inlineStr"/>
    </row>
    <row r="14">
      <c r="A14" s="14" t="inlineStr">
        <is>
          <t>08.01.2026</t>
        </is>
      </c>
      <c r="B14" s="14" t="inlineStr">
        <is>
          <t>18:46</t>
        </is>
      </c>
      <c r="C14" s="14" t="inlineStr">
        <is>
          <t>FZ-003</t>
        </is>
      </c>
      <c r="D14" s="15" t="inlineStr">
        <is>
          <t>HH-EF 9012</t>
        </is>
      </c>
      <c r="E14" s="15" t="inlineStr">
        <is>
          <t>Thomas Weber</t>
        </is>
      </c>
      <c r="F14" s="14" t="n">
        <v>68061</v>
      </c>
      <c r="G14" s="17" t="n">
        <v>70.31</v>
      </c>
      <c r="H14" s="21" t="n">
        <v>1.799</v>
      </c>
      <c r="I14" s="17">
        <f>G14*H14</f>
        <v/>
      </c>
      <c r="J14" s="15" t="inlineStr">
        <is>
          <t>Aral</t>
        </is>
      </c>
      <c r="K14" s="14" t="inlineStr">
        <is>
          <t>Ja</t>
        </is>
      </c>
      <c r="L14" s="15" t="inlineStr"/>
    </row>
    <row r="15">
      <c r="A15" s="12" t="inlineStr">
        <is>
          <t>08.01.2026</t>
        </is>
      </c>
      <c r="B15" s="12" t="inlineStr">
        <is>
          <t>18:46</t>
        </is>
      </c>
      <c r="C15" s="12" t="inlineStr">
        <is>
          <t>FZ-005</t>
        </is>
      </c>
      <c r="D15" s="16" t="inlineStr">
        <is>
          <t>F-IJ 7890</t>
        </is>
      </c>
      <c r="E15" s="16" t="inlineStr">
        <is>
          <t>Michael Klein</t>
        </is>
      </c>
      <c r="F15" s="12" t="n">
        <v>95254</v>
      </c>
      <c r="G15" s="18" t="n">
        <v>72.38</v>
      </c>
      <c r="H15" s="22" t="n">
        <v>1.916</v>
      </c>
      <c r="I15" s="18">
        <f>G15*H15</f>
        <v/>
      </c>
      <c r="J15" s="16" t="inlineStr">
        <is>
          <t>Aral</t>
        </is>
      </c>
      <c r="K15" s="12" t="inlineStr">
        <is>
          <t>Ja</t>
        </is>
      </c>
      <c r="L15" s="16" t="inlineStr"/>
    </row>
    <row r="16">
      <c r="A16" s="14" t="inlineStr">
        <is>
          <t>26.12.2025</t>
        </is>
      </c>
      <c r="B16" s="14" t="inlineStr">
        <is>
          <t>18:46</t>
        </is>
      </c>
      <c r="C16" s="14" t="inlineStr">
        <is>
          <t>FZ-004</t>
        </is>
      </c>
      <c r="D16" s="15" t="inlineStr">
        <is>
          <t>K-GH 3456</t>
        </is>
      </c>
      <c r="E16" s="15" t="inlineStr">
        <is>
          <t>Sarah Fischer</t>
        </is>
      </c>
      <c r="F16" s="14" t="n">
        <v>11515</v>
      </c>
      <c r="G16" s="17" t="n">
        <v>69.20999999999999</v>
      </c>
      <c r="H16" s="21" t="n">
        <v>1.918</v>
      </c>
      <c r="I16" s="17">
        <f>G16*H16</f>
        <v/>
      </c>
      <c r="J16" s="15" t="inlineStr">
        <is>
          <t>Aral</t>
        </is>
      </c>
      <c r="K16" s="14" t="inlineStr">
        <is>
          <t>Ja</t>
        </is>
      </c>
      <c r="L16" s="15" t="inlineStr"/>
    </row>
    <row r="17">
      <c r="A17" s="12" t="inlineStr">
        <is>
          <t>25.12.2025</t>
        </is>
      </c>
      <c r="B17" s="12" t="inlineStr">
        <is>
          <t>18:46</t>
        </is>
      </c>
      <c r="C17" s="12" t="inlineStr">
        <is>
          <t>FZ-005</t>
        </is>
      </c>
      <c r="D17" s="16" t="inlineStr">
        <is>
          <t>F-IJ 7890</t>
        </is>
      </c>
      <c r="E17" s="16" t="inlineStr">
        <is>
          <t>Michael Klein</t>
        </is>
      </c>
      <c r="F17" s="12" t="n">
        <v>95040</v>
      </c>
      <c r="G17" s="18" t="n">
        <v>74.66</v>
      </c>
      <c r="H17" s="22" t="n">
        <v>1.734</v>
      </c>
      <c r="I17" s="18">
        <f>G17*H17</f>
        <v/>
      </c>
      <c r="J17" s="16" t="inlineStr">
        <is>
          <t>Aral</t>
        </is>
      </c>
      <c r="K17" s="12" t="inlineStr">
        <is>
          <t>Ja</t>
        </is>
      </c>
      <c r="L17" s="16" t="inlineStr"/>
    </row>
    <row r="18">
      <c r="A18" s="14" t="inlineStr">
        <is>
          <t>18.12.2025</t>
        </is>
      </c>
      <c r="B18" s="14" t="inlineStr">
        <is>
          <t>18:46</t>
        </is>
      </c>
      <c r="C18" s="14" t="inlineStr">
        <is>
          <t>FZ-001</t>
        </is>
      </c>
      <c r="D18" s="15" t="inlineStr">
        <is>
          <t>B-AB 1234</t>
        </is>
      </c>
      <c r="E18" s="15" t="inlineStr">
        <is>
          <t>Max Müller</t>
        </is>
      </c>
      <c r="F18" s="14" t="n">
        <v>44595</v>
      </c>
      <c r="G18" s="17" t="n">
        <v>75.75</v>
      </c>
      <c r="H18" s="21" t="n">
        <v>1.484</v>
      </c>
      <c r="I18" s="17">
        <f>G18*H18</f>
        <v/>
      </c>
      <c r="J18" s="15" t="inlineStr">
        <is>
          <t>Aral</t>
        </is>
      </c>
      <c r="K18" s="14" t="inlineStr">
        <is>
          <t>Ja</t>
        </is>
      </c>
      <c r="L18" s="15" t="inlineStr"/>
    </row>
    <row r="19">
      <c r="A19" s="12" t="inlineStr">
        <is>
          <t>14.12.2025</t>
        </is>
      </c>
      <c r="B19" s="12" t="inlineStr">
        <is>
          <t>18:46</t>
        </is>
      </c>
      <c r="C19" s="12" t="inlineStr">
        <is>
          <t>FZ-005</t>
        </is>
      </c>
      <c r="D19" s="16" t="inlineStr">
        <is>
          <t>F-IJ 7890</t>
        </is>
      </c>
      <c r="E19" s="16" t="inlineStr">
        <is>
          <t>Michael Klein</t>
        </is>
      </c>
      <c r="F19" s="12" t="n">
        <v>95421</v>
      </c>
      <c r="G19" s="18" t="n">
        <v>75.09999999999999</v>
      </c>
      <c r="H19" s="22" t="n">
        <v>1.603</v>
      </c>
      <c r="I19" s="18">
        <f>G19*H19</f>
        <v/>
      </c>
      <c r="J19" s="16" t="inlineStr">
        <is>
          <t>Aral</t>
        </is>
      </c>
      <c r="K19" s="12" t="inlineStr">
        <is>
          <t>Ja</t>
        </is>
      </c>
      <c r="L19" s="16" t="inlineStr"/>
    </row>
    <row r="20">
      <c r="A20" s="14" t="inlineStr">
        <is>
          <t>14.12.2025</t>
        </is>
      </c>
      <c r="B20" s="14" t="inlineStr">
        <is>
          <t>18:46</t>
        </is>
      </c>
      <c r="C20" s="14" t="inlineStr">
        <is>
          <t>FZ-001</t>
        </is>
      </c>
      <c r="D20" s="15" t="inlineStr">
        <is>
          <t>B-AB 1234</t>
        </is>
      </c>
      <c r="E20" s="15" t="inlineStr">
        <is>
          <t>Max Müller</t>
        </is>
      </c>
      <c r="F20" s="14" t="n">
        <v>45221</v>
      </c>
      <c r="G20" s="17" t="n">
        <v>52.06</v>
      </c>
      <c r="H20" s="21" t="n">
        <v>1.719</v>
      </c>
      <c r="I20" s="17">
        <f>G20*H20</f>
        <v/>
      </c>
      <c r="J20" s="15" t="inlineStr">
        <is>
          <t>Aral</t>
        </is>
      </c>
      <c r="K20" s="14" t="inlineStr">
        <is>
          <t>Ja</t>
        </is>
      </c>
      <c r="L20" s="15" t="inlineStr"/>
    </row>
    <row r="21">
      <c r="A21" s="12" t="inlineStr">
        <is>
          <t>13.12.2025</t>
        </is>
      </c>
      <c r="B21" s="12" t="inlineStr">
        <is>
          <t>18:46</t>
        </is>
      </c>
      <c r="C21" s="12" t="inlineStr">
        <is>
          <t>FZ-003</t>
        </is>
      </c>
      <c r="D21" s="16" t="inlineStr">
        <is>
          <t>HH-EF 9012</t>
        </is>
      </c>
      <c r="E21" s="16" t="inlineStr">
        <is>
          <t>Thomas Weber</t>
        </is>
      </c>
      <c r="F21" s="12" t="n">
        <v>68033</v>
      </c>
      <c r="G21" s="18" t="n">
        <v>32.52</v>
      </c>
      <c r="H21" s="22" t="n">
        <v>1.801</v>
      </c>
      <c r="I21" s="18">
        <f>G21*H21</f>
        <v/>
      </c>
      <c r="J21" s="16" t="inlineStr">
        <is>
          <t>Aral</t>
        </is>
      </c>
      <c r="K21" s="12" t="inlineStr">
        <is>
          <t>Ja</t>
        </is>
      </c>
      <c r="L21" s="16" t="inlineStr"/>
    </row>
    <row r="22">
      <c r="A22" s="14" t="inlineStr">
        <is>
          <t>12.12.2025</t>
        </is>
      </c>
      <c r="B22" s="14" t="inlineStr">
        <is>
          <t>18:46</t>
        </is>
      </c>
      <c r="C22" s="14" t="inlineStr">
        <is>
          <t>FZ-003</t>
        </is>
      </c>
      <c r="D22" s="15" t="inlineStr">
        <is>
          <t>HH-EF 9012</t>
        </is>
      </c>
      <c r="E22" s="15" t="inlineStr">
        <is>
          <t>Thomas Weber</t>
        </is>
      </c>
      <c r="F22" s="14" t="n">
        <v>68336</v>
      </c>
      <c r="G22" s="17" t="n">
        <v>74.33</v>
      </c>
      <c r="H22" s="21" t="n">
        <v>1.884</v>
      </c>
      <c r="I22" s="17">
        <f>G22*H22</f>
        <v/>
      </c>
      <c r="J22" s="15" t="inlineStr">
        <is>
          <t>Aral</t>
        </is>
      </c>
      <c r="K22" s="14" t="inlineStr">
        <is>
          <t>Ja</t>
        </is>
      </c>
      <c r="L22" s="15" t="inlineStr"/>
    </row>
    <row r="23">
      <c r="A23" s="12" t="inlineStr">
        <is>
          <t>11.12.2025</t>
        </is>
      </c>
      <c r="B23" s="12" t="inlineStr">
        <is>
          <t>18:46</t>
        </is>
      </c>
      <c r="C23" s="12" t="inlineStr">
        <is>
          <t>FZ-004</t>
        </is>
      </c>
      <c r="D23" s="16" t="inlineStr">
        <is>
          <t>K-GH 3456</t>
        </is>
      </c>
      <c r="E23" s="16" t="inlineStr">
        <is>
          <t>Sarah Fischer</t>
        </is>
      </c>
      <c r="F23" s="12" t="n">
        <v>12390</v>
      </c>
      <c r="G23" s="18" t="n">
        <v>39.23</v>
      </c>
      <c r="H23" s="22" t="n">
        <v>1.836</v>
      </c>
      <c r="I23" s="18">
        <f>G23*H23</f>
        <v/>
      </c>
      <c r="J23" s="16" t="inlineStr">
        <is>
          <t>Aral</t>
        </is>
      </c>
      <c r="K23" s="12" t="inlineStr">
        <is>
          <t>Ja</t>
        </is>
      </c>
      <c r="L23" s="16" t="inlineStr"/>
    </row>
    <row r="24">
      <c r="A24" s="14" t="inlineStr">
        <is>
          <t>10.12.2025</t>
        </is>
      </c>
      <c r="B24" s="14" t="inlineStr">
        <is>
          <t>18:46</t>
        </is>
      </c>
      <c r="C24" s="14" t="inlineStr">
        <is>
          <t>FZ-003</t>
        </is>
      </c>
      <c r="D24" s="15" t="inlineStr">
        <is>
          <t>HH-EF 9012</t>
        </is>
      </c>
      <c r="E24" s="15" t="inlineStr">
        <is>
          <t>Thomas Weber</t>
        </is>
      </c>
      <c r="F24" s="14" t="n">
        <v>67882</v>
      </c>
      <c r="G24" s="17" t="n">
        <v>75.40000000000001</v>
      </c>
      <c r="H24" s="21" t="n">
        <v>1.546</v>
      </c>
      <c r="I24" s="17">
        <f>G24*H24</f>
        <v/>
      </c>
      <c r="J24" s="15" t="inlineStr">
        <is>
          <t>Aral</t>
        </is>
      </c>
      <c r="K24" s="14" t="inlineStr">
        <is>
          <t>Ja</t>
        </is>
      </c>
      <c r="L24" s="15" t="inlineStr"/>
    </row>
    <row r="25">
      <c r="A25" s="12" t="inlineStr">
        <is>
          <t>10.12.2025</t>
        </is>
      </c>
      <c r="B25" s="12" t="inlineStr">
        <is>
          <t>18:46</t>
        </is>
      </c>
      <c r="C25" s="12" t="inlineStr">
        <is>
          <t>FZ-003</t>
        </is>
      </c>
      <c r="D25" s="16" t="inlineStr">
        <is>
          <t>HH-EF 9012</t>
        </is>
      </c>
      <c r="E25" s="16" t="inlineStr">
        <is>
          <t>Thomas Weber</t>
        </is>
      </c>
      <c r="F25" s="12" t="n">
        <v>68456</v>
      </c>
      <c r="G25" s="18" t="n">
        <v>43.94</v>
      </c>
      <c r="H25" s="22" t="n">
        <v>1.632</v>
      </c>
      <c r="I25" s="18">
        <f>G25*H25</f>
        <v/>
      </c>
      <c r="J25" s="16" t="inlineStr">
        <is>
          <t>Aral</t>
        </is>
      </c>
      <c r="K25" s="12" t="inlineStr">
        <is>
          <t>Ja</t>
        </is>
      </c>
      <c r="L25" s="16" t="inlineStr"/>
    </row>
    <row r="26">
      <c r="A26" s="14" t="inlineStr">
        <is>
          <t>05.12.2025</t>
        </is>
      </c>
      <c r="B26" s="14" t="inlineStr">
        <is>
          <t>18:46</t>
        </is>
      </c>
      <c r="C26" s="14" t="inlineStr">
        <is>
          <t>FZ-001</t>
        </is>
      </c>
      <c r="D26" s="15" t="inlineStr">
        <is>
          <t>B-AB 1234</t>
        </is>
      </c>
      <c r="E26" s="15" t="inlineStr">
        <is>
          <t>Max Müller</t>
        </is>
      </c>
      <c r="F26" s="14" t="n">
        <v>45075</v>
      </c>
      <c r="G26" s="17" t="n">
        <v>69.55</v>
      </c>
      <c r="H26" s="21" t="n">
        <v>1.71</v>
      </c>
      <c r="I26" s="17">
        <f>G26*H26</f>
        <v/>
      </c>
      <c r="J26" s="15" t="inlineStr">
        <is>
          <t>Aral</t>
        </is>
      </c>
      <c r="K26" s="14" t="inlineStr">
        <is>
          <t>Ja</t>
        </is>
      </c>
      <c r="L26" s="15" t="inlineStr"/>
    </row>
    <row r="27">
      <c r="A27" s="12" t="inlineStr">
        <is>
          <t>04.12.2025</t>
        </is>
      </c>
      <c r="B27" s="12" t="inlineStr">
        <is>
          <t>18:46</t>
        </is>
      </c>
      <c r="C27" s="12" t="inlineStr">
        <is>
          <t>FZ-005</t>
        </is>
      </c>
      <c r="D27" s="16" t="inlineStr">
        <is>
          <t>F-IJ 7890</t>
        </is>
      </c>
      <c r="E27" s="16" t="inlineStr">
        <is>
          <t>Michael Klein</t>
        </is>
      </c>
      <c r="F27" s="12" t="n">
        <v>94645</v>
      </c>
      <c r="G27" s="18" t="n">
        <v>79.17</v>
      </c>
      <c r="H27" s="22" t="n">
        <v>1.844</v>
      </c>
      <c r="I27" s="18">
        <f>G27*H27</f>
        <v/>
      </c>
      <c r="J27" s="16" t="inlineStr">
        <is>
          <t>Aral</t>
        </is>
      </c>
      <c r="K27" s="12" t="inlineStr">
        <is>
          <t>Ja</t>
        </is>
      </c>
      <c r="L27" s="16" t="inlineStr"/>
    </row>
    <row r="28">
      <c r="A28" s="14" t="inlineStr">
        <is>
          <t>04.12.2025</t>
        </is>
      </c>
      <c r="B28" s="14" t="inlineStr">
        <is>
          <t>18:46</t>
        </is>
      </c>
      <c r="C28" s="14" t="inlineStr">
        <is>
          <t>FZ-005</t>
        </is>
      </c>
      <c r="D28" s="15" t="inlineStr">
        <is>
          <t>F-IJ 7890</t>
        </is>
      </c>
      <c r="E28" s="15" t="inlineStr">
        <is>
          <t>Michael Klein</t>
        </is>
      </c>
      <c r="F28" s="14" t="n">
        <v>95412</v>
      </c>
      <c r="G28" s="17" t="n">
        <v>36.14</v>
      </c>
      <c r="H28" s="21" t="n">
        <v>1.477</v>
      </c>
      <c r="I28" s="17">
        <f>G28*H28</f>
        <v/>
      </c>
      <c r="J28" s="15" t="inlineStr">
        <is>
          <t>Aral</t>
        </is>
      </c>
      <c r="K28" s="14" t="inlineStr">
        <is>
          <t>Ja</t>
        </is>
      </c>
      <c r="L28" s="15" t="inlineStr"/>
    </row>
    <row r="29">
      <c r="A29" s="12" t="inlineStr">
        <is>
          <t>29.11.2025</t>
        </is>
      </c>
      <c r="B29" s="12" t="inlineStr">
        <is>
          <t>18:46</t>
        </is>
      </c>
      <c r="C29" s="12" t="inlineStr">
        <is>
          <t>FZ-003</t>
        </is>
      </c>
      <c r="D29" s="16" t="inlineStr">
        <is>
          <t>HH-EF 9012</t>
        </is>
      </c>
      <c r="E29" s="16" t="inlineStr">
        <is>
          <t>Thomas Weber</t>
        </is>
      </c>
      <c r="F29" s="12" t="n">
        <v>67972</v>
      </c>
      <c r="G29" s="18" t="n">
        <v>63.03</v>
      </c>
      <c r="H29" s="22" t="n">
        <v>1.658</v>
      </c>
      <c r="I29" s="18">
        <f>G29*H29</f>
        <v/>
      </c>
      <c r="J29" s="16" t="inlineStr">
        <is>
          <t>Aral</t>
        </is>
      </c>
      <c r="K29" s="12" t="inlineStr">
        <is>
          <t>Ja</t>
        </is>
      </c>
      <c r="L29" s="16" t="inlineStr"/>
    </row>
    <row r="30">
      <c r="A30" s="14" t="inlineStr">
        <is>
          <t>20.11.2025</t>
        </is>
      </c>
      <c r="B30" s="14" t="inlineStr">
        <is>
          <t>18:46</t>
        </is>
      </c>
      <c r="C30" s="14" t="inlineStr">
        <is>
          <t>FZ-002</t>
        </is>
      </c>
      <c r="D30" s="15" t="inlineStr">
        <is>
          <t>M-CD 5678</t>
        </is>
      </c>
      <c r="E30" s="15" t="inlineStr">
        <is>
          <t>Anna Schmidt</t>
        </is>
      </c>
      <c r="F30" s="14" t="n">
        <v>28290</v>
      </c>
      <c r="G30" s="17" t="n">
        <v>48.27</v>
      </c>
      <c r="H30" s="21" t="n">
        <v>1.608</v>
      </c>
      <c r="I30" s="17">
        <f>G30*H30</f>
        <v/>
      </c>
      <c r="J30" s="15" t="inlineStr">
        <is>
          <t>Aral</t>
        </is>
      </c>
      <c r="K30" s="14" t="inlineStr">
        <is>
          <t>Ja</t>
        </is>
      </c>
      <c r="L30" s="15" t="inlineStr"/>
    </row>
    <row r="31">
      <c r="A31" s="12" t="inlineStr">
        <is>
          <t>19.11.2025</t>
        </is>
      </c>
      <c r="B31" s="12" t="inlineStr">
        <is>
          <t>18:46</t>
        </is>
      </c>
      <c r="C31" s="12" t="inlineStr">
        <is>
          <t>FZ-003</t>
        </is>
      </c>
      <c r="D31" s="16" t="inlineStr">
        <is>
          <t>HH-EF 9012</t>
        </is>
      </c>
      <c r="E31" s="16" t="inlineStr">
        <is>
          <t>Thomas Weber</t>
        </is>
      </c>
      <c r="F31" s="12" t="n">
        <v>68007</v>
      </c>
      <c r="G31" s="18" t="n">
        <v>35.47</v>
      </c>
      <c r="H31" s="22" t="n">
        <v>1.685</v>
      </c>
      <c r="I31" s="18">
        <f>G31*H31</f>
        <v/>
      </c>
      <c r="J31" s="16" t="inlineStr">
        <is>
          <t>Aral</t>
        </is>
      </c>
      <c r="K31" s="12" t="inlineStr">
        <is>
          <t>Ja</t>
        </is>
      </c>
      <c r="L31" s="16" t="inlineStr"/>
    </row>
    <row r="32">
      <c r="I32">
        <f>G32*H32</f>
        <v/>
      </c>
    </row>
    <row r="33">
      <c r="I33">
        <f>G33*H33</f>
        <v/>
      </c>
    </row>
    <row r="34">
      <c r="I34">
        <f>G34*H34</f>
        <v/>
      </c>
    </row>
    <row r="35">
      <c r="I35">
        <f>G35*H35</f>
        <v/>
      </c>
    </row>
    <row r="36">
      <c r="I36">
        <f>G36*H36</f>
        <v/>
      </c>
    </row>
    <row r="37">
      <c r="I37">
        <f>G37*H37</f>
        <v/>
      </c>
    </row>
    <row r="38">
      <c r="I38">
        <f>G38*H38</f>
        <v/>
      </c>
    </row>
    <row r="39">
      <c r="I39">
        <f>G39*H39</f>
        <v/>
      </c>
    </row>
    <row r="40">
      <c r="I40">
        <f>G40*H40</f>
        <v/>
      </c>
    </row>
    <row r="41">
      <c r="I41">
        <f>G41*H41</f>
        <v/>
      </c>
    </row>
    <row r="42">
      <c r="I42">
        <f>G42*H42</f>
        <v/>
      </c>
    </row>
    <row r="43">
      <c r="I43">
        <f>G43*H43</f>
        <v/>
      </c>
    </row>
    <row r="44">
      <c r="I44">
        <f>G44*H44</f>
        <v/>
      </c>
    </row>
    <row r="45">
      <c r="I45">
        <f>G45*H45</f>
        <v/>
      </c>
    </row>
    <row r="46">
      <c r="I46">
        <f>G46*H46</f>
        <v/>
      </c>
    </row>
    <row r="47">
      <c r="I47">
        <f>G47*H47</f>
        <v/>
      </c>
    </row>
    <row r="48">
      <c r="I48">
        <f>G48*H48</f>
        <v/>
      </c>
    </row>
    <row r="49">
      <c r="I49">
        <f>G49*H49</f>
        <v/>
      </c>
    </row>
    <row r="50">
      <c r="I50">
        <f>G50*H50</f>
        <v/>
      </c>
    </row>
    <row r="51">
      <c r="I51">
        <f>G51*H51</f>
        <v/>
      </c>
    </row>
    <row r="52">
      <c r="I52">
        <f>G52*H52</f>
        <v/>
      </c>
    </row>
    <row r="53">
      <c r="I53">
        <f>G53*H53</f>
        <v/>
      </c>
    </row>
    <row r="54">
      <c r="I54">
        <f>G54*H54</f>
        <v/>
      </c>
    </row>
    <row r="55">
      <c r="I55">
        <f>G55*H55</f>
        <v/>
      </c>
    </row>
    <row r="56">
      <c r="I56">
        <f>G56*H56</f>
        <v/>
      </c>
    </row>
    <row r="57">
      <c r="I57">
        <f>G57*H57</f>
        <v/>
      </c>
    </row>
    <row r="58">
      <c r="I58">
        <f>G58*H58</f>
        <v/>
      </c>
    </row>
    <row r="59">
      <c r="I59">
        <f>G59*H59</f>
        <v/>
      </c>
    </row>
    <row r="60">
      <c r="I60">
        <f>G60*H60</f>
        <v/>
      </c>
    </row>
    <row r="61">
      <c r="I61">
        <f>G61*H61</f>
        <v/>
      </c>
    </row>
    <row r="62">
      <c r="I62">
        <f>G62*H62</f>
        <v/>
      </c>
    </row>
    <row r="63">
      <c r="I63">
        <f>G63*H63</f>
        <v/>
      </c>
    </row>
    <row r="64">
      <c r="I64">
        <f>G64*H64</f>
        <v/>
      </c>
    </row>
    <row r="65">
      <c r="I65">
        <f>G65*H65</f>
        <v/>
      </c>
    </row>
    <row r="66">
      <c r="I66">
        <f>G66*H66</f>
        <v/>
      </c>
    </row>
    <row r="67">
      <c r="I67">
        <f>G67*H67</f>
        <v/>
      </c>
    </row>
    <row r="68">
      <c r="I68">
        <f>G68*H68</f>
        <v/>
      </c>
    </row>
    <row r="69">
      <c r="I69">
        <f>G69*H69</f>
        <v/>
      </c>
    </row>
    <row r="70">
      <c r="I70">
        <f>G70*H70</f>
        <v/>
      </c>
    </row>
    <row r="71">
      <c r="I71">
        <f>G71*H71</f>
        <v/>
      </c>
    </row>
    <row r="72">
      <c r="I72">
        <f>G72*H72</f>
        <v/>
      </c>
    </row>
    <row r="73">
      <c r="I73">
        <f>G73*H73</f>
        <v/>
      </c>
    </row>
    <row r="74">
      <c r="I74">
        <f>G74*H74</f>
        <v/>
      </c>
    </row>
    <row r="75">
      <c r="I75">
        <f>G75*H75</f>
        <v/>
      </c>
    </row>
    <row r="76">
      <c r="I76">
        <f>G76*H76</f>
        <v/>
      </c>
    </row>
    <row r="77">
      <c r="I77">
        <f>G77*H77</f>
        <v/>
      </c>
    </row>
    <row r="78">
      <c r="I78">
        <f>G78*H78</f>
        <v/>
      </c>
    </row>
    <row r="79">
      <c r="I79">
        <f>G79*H79</f>
        <v/>
      </c>
    </row>
    <row r="80">
      <c r="I80">
        <f>G80*H80</f>
        <v/>
      </c>
    </row>
    <row r="81">
      <c r="I81">
        <f>G81*H81</f>
        <v/>
      </c>
    </row>
    <row r="82">
      <c r="I82">
        <f>G82*H82</f>
        <v/>
      </c>
    </row>
    <row r="83">
      <c r="I83">
        <f>G83*H83</f>
        <v/>
      </c>
    </row>
    <row r="84">
      <c r="I84">
        <f>G84*H84</f>
        <v/>
      </c>
    </row>
    <row r="85">
      <c r="I85">
        <f>G85*H85</f>
        <v/>
      </c>
    </row>
    <row r="86">
      <c r="I86">
        <f>G86*H86</f>
        <v/>
      </c>
    </row>
    <row r="87">
      <c r="I87">
        <f>G87*H87</f>
        <v/>
      </c>
    </row>
    <row r="88">
      <c r="I88">
        <f>G88*H88</f>
        <v/>
      </c>
    </row>
    <row r="89">
      <c r="I89">
        <f>G89*H89</f>
        <v/>
      </c>
    </row>
    <row r="90">
      <c r="I90">
        <f>G90*H90</f>
        <v/>
      </c>
    </row>
    <row r="91">
      <c r="I91">
        <f>G91*H91</f>
        <v/>
      </c>
    </row>
    <row r="92">
      <c r="I92">
        <f>G92*H92</f>
        <v/>
      </c>
    </row>
    <row r="93">
      <c r="I93">
        <f>G93*H93</f>
        <v/>
      </c>
    </row>
    <row r="94">
      <c r="I94">
        <f>G94*H94</f>
        <v/>
      </c>
    </row>
    <row r="95">
      <c r="I95">
        <f>G95*H95</f>
        <v/>
      </c>
    </row>
    <row r="96">
      <c r="I96">
        <f>G96*H96</f>
        <v/>
      </c>
    </row>
    <row r="97">
      <c r="I97">
        <f>G97*H97</f>
        <v/>
      </c>
    </row>
    <row r="98">
      <c r="I98">
        <f>G98*H98</f>
        <v/>
      </c>
    </row>
    <row r="99">
      <c r="I99">
        <f>G99*H99</f>
        <v/>
      </c>
    </row>
    <row r="100">
      <c r="I100">
        <f>G100*H100</f>
        <v/>
      </c>
    </row>
    <row r="101">
      <c r="I101">
        <f>G101*H101</f>
        <v/>
      </c>
    </row>
    <row r="102">
      <c r="I102">
        <f>G102*H102</f>
        <v/>
      </c>
    </row>
    <row r="103">
      <c r="I103">
        <f>G103*H103</f>
        <v/>
      </c>
    </row>
    <row r="104">
      <c r="I104">
        <f>G104*H104</f>
        <v/>
      </c>
    </row>
    <row r="105">
      <c r="I105">
        <f>G105*H105</f>
        <v/>
      </c>
    </row>
    <row r="106">
      <c r="I106">
        <f>G106*H106</f>
        <v/>
      </c>
    </row>
    <row r="107">
      <c r="I107">
        <f>G107*H107</f>
        <v/>
      </c>
    </row>
    <row r="108">
      <c r="I108">
        <f>G108*H108</f>
        <v/>
      </c>
    </row>
    <row r="109">
      <c r="I109">
        <f>G109*H109</f>
        <v/>
      </c>
    </row>
    <row r="110">
      <c r="I110">
        <f>G110*H110</f>
        <v/>
      </c>
    </row>
    <row r="111">
      <c r="I111">
        <f>G111*H111</f>
        <v/>
      </c>
    </row>
    <row r="112">
      <c r="I112">
        <f>G112*H112</f>
        <v/>
      </c>
    </row>
    <row r="113">
      <c r="I113">
        <f>G113*H113</f>
        <v/>
      </c>
    </row>
    <row r="114">
      <c r="I114">
        <f>G114*H114</f>
        <v/>
      </c>
    </row>
    <row r="115">
      <c r="I115">
        <f>G115*H115</f>
        <v/>
      </c>
    </row>
    <row r="116">
      <c r="I116">
        <f>G116*H116</f>
        <v/>
      </c>
    </row>
    <row r="117">
      <c r="I117">
        <f>G117*H117</f>
        <v/>
      </c>
    </row>
    <row r="118">
      <c r="I118">
        <f>G118*H118</f>
        <v/>
      </c>
    </row>
    <row r="119">
      <c r="I119">
        <f>G119*H119</f>
        <v/>
      </c>
    </row>
    <row r="120">
      <c r="I120">
        <f>G120*H120</f>
        <v/>
      </c>
    </row>
    <row r="121">
      <c r="I121">
        <f>G121*H121</f>
        <v/>
      </c>
    </row>
    <row r="122">
      <c r="I122">
        <f>G122*H122</f>
        <v/>
      </c>
    </row>
    <row r="123">
      <c r="I123">
        <f>G123*H123</f>
        <v/>
      </c>
    </row>
    <row r="124">
      <c r="I124">
        <f>G124*H124</f>
        <v/>
      </c>
    </row>
    <row r="125">
      <c r="I125">
        <f>G125*H125</f>
        <v/>
      </c>
    </row>
    <row r="126">
      <c r="I126">
        <f>G126*H126</f>
        <v/>
      </c>
    </row>
    <row r="127">
      <c r="I127">
        <f>G127*H127</f>
        <v/>
      </c>
    </row>
    <row r="128">
      <c r="I128">
        <f>G128*H128</f>
        <v/>
      </c>
    </row>
    <row r="129">
      <c r="I129">
        <f>G129*H129</f>
        <v/>
      </c>
    </row>
    <row r="130">
      <c r="I130">
        <f>G130*H130</f>
        <v/>
      </c>
    </row>
    <row r="131">
      <c r="I131">
        <f>G131*H131</f>
        <v/>
      </c>
    </row>
    <row r="132">
      <c r="I132">
        <f>G132*H132</f>
        <v/>
      </c>
    </row>
    <row r="133">
      <c r="I133">
        <f>G133*H133</f>
        <v/>
      </c>
    </row>
    <row r="134">
      <c r="I134">
        <f>G134*H134</f>
        <v/>
      </c>
    </row>
    <row r="135">
      <c r="I135">
        <f>G135*H135</f>
        <v/>
      </c>
    </row>
    <row r="136">
      <c r="I136">
        <f>G136*H136</f>
        <v/>
      </c>
    </row>
    <row r="137">
      <c r="I137">
        <f>G137*H137</f>
        <v/>
      </c>
    </row>
    <row r="138">
      <c r="I138">
        <f>G138*H138</f>
        <v/>
      </c>
    </row>
    <row r="139">
      <c r="I139">
        <f>G139*H139</f>
        <v/>
      </c>
    </row>
    <row r="140">
      <c r="I140">
        <f>G140*H140</f>
        <v/>
      </c>
    </row>
    <row r="141">
      <c r="I141">
        <f>G141*H141</f>
        <v/>
      </c>
    </row>
    <row r="142">
      <c r="I142">
        <f>G142*H142</f>
        <v/>
      </c>
    </row>
    <row r="143">
      <c r="I143">
        <f>G143*H143</f>
        <v/>
      </c>
    </row>
    <row r="144">
      <c r="I144">
        <f>G144*H144</f>
        <v/>
      </c>
    </row>
    <row r="145">
      <c r="I145">
        <f>G145*H145</f>
        <v/>
      </c>
    </row>
    <row r="146">
      <c r="I146">
        <f>G146*H146</f>
        <v/>
      </c>
    </row>
    <row r="147">
      <c r="I147">
        <f>G147*H147</f>
        <v/>
      </c>
    </row>
    <row r="148">
      <c r="I148">
        <f>G148*H148</f>
        <v/>
      </c>
    </row>
    <row r="149">
      <c r="I149">
        <f>G149*H149</f>
        <v/>
      </c>
    </row>
    <row r="150">
      <c r="I150">
        <f>G150*H150</f>
        <v/>
      </c>
    </row>
    <row r="151">
      <c r="I151">
        <f>G151*H151</f>
        <v/>
      </c>
    </row>
    <row r="152">
      <c r="I152">
        <f>G152*H152</f>
        <v/>
      </c>
    </row>
    <row r="153">
      <c r="I153">
        <f>G153*H153</f>
        <v/>
      </c>
    </row>
    <row r="154">
      <c r="I154">
        <f>G154*H154</f>
        <v/>
      </c>
    </row>
    <row r="155">
      <c r="I155">
        <f>G155*H155</f>
        <v/>
      </c>
    </row>
    <row r="156">
      <c r="I156">
        <f>G156*H156</f>
        <v/>
      </c>
    </row>
    <row r="157">
      <c r="I157">
        <f>G157*H157</f>
        <v/>
      </c>
    </row>
    <row r="158">
      <c r="I158">
        <f>G158*H158</f>
        <v/>
      </c>
    </row>
    <row r="159">
      <c r="I159">
        <f>G159*H159</f>
        <v/>
      </c>
    </row>
    <row r="160">
      <c r="I160">
        <f>G160*H160</f>
        <v/>
      </c>
    </row>
    <row r="161">
      <c r="I161">
        <f>G161*H161</f>
        <v/>
      </c>
    </row>
    <row r="162">
      <c r="I162">
        <f>G162*H162</f>
        <v/>
      </c>
    </row>
    <row r="163">
      <c r="I163">
        <f>G163*H163</f>
        <v/>
      </c>
    </row>
    <row r="164">
      <c r="I164">
        <f>G164*H164</f>
        <v/>
      </c>
    </row>
    <row r="165">
      <c r="I165">
        <f>G165*H165</f>
        <v/>
      </c>
    </row>
    <row r="166">
      <c r="I166">
        <f>G166*H166</f>
        <v/>
      </c>
    </row>
    <row r="167">
      <c r="I167">
        <f>G167*H167</f>
        <v/>
      </c>
    </row>
    <row r="168">
      <c r="I168">
        <f>G168*H168</f>
        <v/>
      </c>
    </row>
    <row r="169">
      <c r="I169">
        <f>G169*H169</f>
        <v/>
      </c>
    </row>
    <row r="170">
      <c r="I170">
        <f>G170*H170</f>
        <v/>
      </c>
    </row>
    <row r="171">
      <c r="I171">
        <f>G171*H171</f>
        <v/>
      </c>
    </row>
    <row r="172">
      <c r="I172">
        <f>G172*H172</f>
        <v/>
      </c>
    </row>
    <row r="173">
      <c r="I173">
        <f>G173*H173</f>
        <v/>
      </c>
    </row>
    <row r="174">
      <c r="I174">
        <f>G174*H174</f>
        <v/>
      </c>
    </row>
    <row r="175">
      <c r="I175">
        <f>G175*H175</f>
        <v/>
      </c>
    </row>
    <row r="176">
      <c r="I176">
        <f>G176*H176</f>
        <v/>
      </c>
    </row>
    <row r="177">
      <c r="I177">
        <f>G177*H177</f>
        <v/>
      </c>
    </row>
    <row r="178">
      <c r="I178">
        <f>G178*H178</f>
        <v/>
      </c>
    </row>
    <row r="179">
      <c r="I179">
        <f>G179*H179</f>
        <v/>
      </c>
    </row>
    <row r="180">
      <c r="I180">
        <f>G180*H180</f>
        <v/>
      </c>
    </row>
    <row r="181">
      <c r="I181">
        <f>G181*H181</f>
        <v/>
      </c>
    </row>
    <row r="182">
      <c r="I182">
        <f>G182*H182</f>
        <v/>
      </c>
    </row>
    <row r="183">
      <c r="I183">
        <f>G183*H183</f>
        <v/>
      </c>
    </row>
    <row r="184">
      <c r="I184">
        <f>G184*H184</f>
        <v/>
      </c>
    </row>
    <row r="185">
      <c r="I185">
        <f>G185*H185</f>
        <v/>
      </c>
    </row>
    <row r="186">
      <c r="I186">
        <f>G186*H186</f>
        <v/>
      </c>
    </row>
    <row r="187">
      <c r="I187">
        <f>G187*H187</f>
        <v/>
      </c>
    </row>
    <row r="188">
      <c r="I188">
        <f>G188*H188</f>
        <v/>
      </c>
    </row>
    <row r="189">
      <c r="I189">
        <f>G189*H189</f>
        <v/>
      </c>
    </row>
    <row r="190">
      <c r="I190">
        <f>G190*H190</f>
        <v/>
      </c>
    </row>
    <row r="191">
      <c r="I191">
        <f>G191*H191</f>
        <v/>
      </c>
    </row>
    <row r="192">
      <c r="I192">
        <f>G192*H192</f>
        <v/>
      </c>
    </row>
    <row r="193">
      <c r="I193">
        <f>G193*H193</f>
        <v/>
      </c>
    </row>
    <row r="194">
      <c r="I194">
        <f>G194*H194</f>
        <v/>
      </c>
    </row>
    <row r="195">
      <c r="I195">
        <f>G195*H195</f>
        <v/>
      </c>
    </row>
    <row r="196">
      <c r="I196">
        <f>G196*H196</f>
        <v/>
      </c>
    </row>
    <row r="197">
      <c r="I197">
        <f>G197*H197</f>
        <v/>
      </c>
    </row>
    <row r="198">
      <c r="I198">
        <f>G198*H198</f>
        <v/>
      </c>
    </row>
    <row r="199">
      <c r="I199">
        <f>G199*H199</f>
        <v/>
      </c>
    </row>
    <row r="200">
      <c r="I200">
        <f>G200*H200</f>
        <v/>
      </c>
    </row>
    <row r="201">
      <c r="I201">
        <f>G201*H201</f>
        <v/>
      </c>
    </row>
    <row r="202">
      <c r="I202">
        <f>G202*H202</f>
        <v/>
      </c>
    </row>
    <row r="203">
      <c r="I203">
        <f>G203*H203</f>
        <v/>
      </c>
    </row>
    <row r="204">
      <c r="I204">
        <f>G204*H204</f>
        <v/>
      </c>
    </row>
    <row r="205">
      <c r="I205">
        <f>G205*H205</f>
        <v/>
      </c>
    </row>
    <row r="206">
      <c r="I206">
        <f>G206*H206</f>
        <v/>
      </c>
    </row>
    <row r="207">
      <c r="I207">
        <f>G207*H207</f>
        <v/>
      </c>
    </row>
    <row r="208">
      <c r="I208">
        <f>G208*H208</f>
        <v/>
      </c>
    </row>
    <row r="209">
      <c r="I209">
        <f>G209*H209</f>
        <v/>
      </c>
    </row>
    <row r="210">
      <c r="I210">
        <f>G210*H210</f>
        <v/>
      </c>
    </row>
    <row r="211">
      <c r="I211">
        <f>G211*H211</f>
        <v/>
      </c>
    </row>
    <row r="212">
      <c r="I212">
        <f>G212*H212</f>
        <v/>
      </c>
    </row>
    <row r="213">
      <c r="I213">
        <f>G213*H213</f>
        <v/>
      </c>
    </row>
    <row r="214">
      <c r="I214">
        <f>G214*H214</f>
        <v/>
      </c>
    </row>
    <row r="215">
      <c r="I215">
        <f>G215*H215</f>
        <v/>
      </c>
    </row>
    <row r="216">
      <c r="I216">
        <f>G216*H216</f>
        <v/>
      </c>
    </row>
    <row r="217">
      <c r="I217">
        <f>G217*H217</f>
        <v/>
      </c>
    </row>
    <row r="218">
      <c r="I218">
        <f>G218*H218</f>
        <v/>
      </c>
    </row>
    <row r="219">
      <c r="I219">
        <f>G219*H219</f>
        <v/>
      </c>
    </row>
    <row r="220">
      <c r="I220">
        <f>G220*H220</f>
        <v/>
      </c>
    </row>
    <row r="221">
      <c r="I221">
        <f>G221*H221</f>
        <v/>
      </c>
    </row>
    <row r="222">
      <c r="I222">
        <f>G222*H222</f>
        <v/>
      </c>
    </row>
    <row r="223">
      <c r="I223">
        <f>G223*H223</f>
        <v/>
      </c>
    </row>
    <row r="224">
      <c r="I224">
        <f>G224*H224</f>
        <v/>
      </c>
    </row>
    <row r="225">
      <c r="I225">
        <f>G225*H225</f>
        <v/>
      </c>
    </row>
    <row r="226">
      <c r="I226">
        <f>G226*H226</f>
        <v/>
      </c>
    </row>
    <row r="227">
      <c r="I227">
        <f>G227*H227</f>
        <v/>
      </c>
    </row>
    <row r="228">
      <c r="I228">
        <f>G228*H228</f>
        <v/>
      </c>
    </row>
    <row r="229">
      <c r="I229">
        <f>G229*H229</f>
        <v/>
      </c>
    </row>
    <row r="230">
      <c r="I230">
        <f>G230*H230</f>
        <v/>
      </c>
    </row>
    <row r="231">
      <c r="I231">
        <f>G231*H231</f>
        <v/>
      </c>
    </row>
    <row r="232">
      <c r="I232">
        <f>G232*H232</f>
        <v/>
      </c>
    </row>
    <row r="233">
      <c r="I233">
        <f>G233*H233</f>
        <v/>
      </c>
    </row>
    <row r="234">
      <c r="I234">
        <f>G234*H234</f>
        <v/>
      </c>
    </row>
    <row r="235">
      <c r="I235">
        <f>G235*H235</f>
        <v/>
      </c>
    </row>
    <row r="236">
      <c r="I236">
        <f>G236*H236</f>
        <v/>
      </c>
    </row>
    <row r="237">
      <c r="I237">
        <f>G237*H237</f>
        <v/>
      </c>
    </row>
    <row r="238">
      <c r="I238">
        <f>G238*H238</f>
        <v/>
      </c>
    </row>
    <row r="239">
      <c r="I239">
        <f>G239*H239</f>
        <v/>
      </c>
    </row>
    <row r="240">
      <c r="I240">
        <f>G240*H240</f>
        <v/>
      </c>
    </row>
    <row r="241">
      <c r="I241">
        <f>G241*H241</f>
        <v/>
      </c>
    </row>
    <row r="242">
      <c r="I242">
        <f>G242*H242</f>
        <v/>
      </c>
    </row>
    <row r="243">
      <c r="I243">
        <f>G243*H243</f>
        <v/>
      </c>
    </row>
    <row r="244">
      <c r="I244">
        <f>G244*H244</f>
        <v/>
      </c>
    </row>
    <row r="245">
      <c r="I245">
        <f>G245*H245</f>
        <v/>
      </c>
    </row>
    <row r="246">
      <c r="I246">
        <f>G246*H246</f>
        <v/>
      </c>
    </row>
    <row r="247">
      <c r="I247">
        <f>G247*H247</f>
        <v/>
      </c>
    </row>
    <row r="248">
      <c r="I248">
        <f>G248*H248</f>
        <v/>
      </c>
    </row>
    <row r="249">
      <c r="I249">
        <f>G249*H249</f>
        <v/>
      </c>
    </row>
    <row r="250">
      <c r="I250">
        <f>G250*H250</f>
        <v/>
      </c>
    </row>
    <row r="251">
      <c r="I251">
        <f>G251*H251</f>
        <v/>
      </c>
    </row>
    <row r="252">
      <c r="I252">
        <f>G252*H252</f>
        <v/>
      </c>
    </row>
    <row r="253">
      <c r="I253">
        <f>G253*H253</f>
        <v/>
      </c>
    </row>
    <row r="254">
      <c r="I254">
        <f>G254*H254</f>
        <v/>
      </c>
    </row>
    <row r="255">
      <c r="I255">
        <f>G255*H255</f>
        <v/>
      </c>
    </row>
    <row r="256">
      <c r="I256">
        <f>G256*H256</f>
        <v/>
      </c>
    </row>
    <row r="257">
      <c r="I257">
        <f>G257*H257</f>
        <v/>
      </c>
    </row>
    <row r="258">
      <c r="I258">
        <f>G258*H258</f>
        <v/>
      </c>
    </row>
    <row r="259">
      <c r="I259">
        <f>G259*H259</f>
        <v/>
      </c>
    </row>
    <row r="260">
      <c r="I260">
        <f>G260*H260</f>
        <v/>
      </c>
    </row>
    <row r="261">
      <c r="I261">
        <f>G261*H261</f>
        <v/>
      </c>
    </row>
    <row r="262">
      <c r="I262">
        <f>G262*H262</f>
        <v/>
      </c>
    </row>
    <row r="263">
      <c r="I263">
        <f>G263*H263</f>
        <v/>
      </c>
    </row>
    <row r="264">
      <c r="I264">
        <f>G264*H264</f>
        <v/>
      </c>
    </row>
    <row r="265">
      <c r="I265">
        <f>G265*H265</f>
        <v/>
      </c>
    </row>
    <row r="266">
      <c r="I266">
        <f>G266*H266</f>
        <v/>
      </c>
    </row>
    <row r="267">
      <c r="I267">
        <f>G267*H267</f>
        <v/>
      </c>
    </row>
    <row r="268">
      <c r="I268">
        <f>G268*H268</f>
        <v/>
      </c>
    </row>
    <row r="269">
      <c r="I269">
        <f>G269*H269</f>
        <v/>
      </c>
    </row>
    <row r="270">
      <c r="I270">
        <f>G270*H270</f>
        <v/>
      </c>
    </row>
    <row r="271">
      <c r="I271">
        <f>G271*H271</f>
        <v/>
      </c>
    </row>
    <row r="272">
      <c r="I272">
        <f>G272*H272</f>
        <v/>
      </c>
    </row>
    <row r="273">
      <c r="I273">
        <f>G273*H273</f>
        <v/>
      </c>
    </row>
    <row r="274">
      <c r="I274">
        <f>G274*H274</f>
        <v/>
      </c>
    </row>
    <row r="275">
      <c r="I275">
        <f>G275*H275</f>
        <v/>
      </c>
    </row>
    <row r="276">
      <c r="I276">
        <f>G276*H276</f>
        <v/>
      </c>
    </row>
    <row r="277">
      <c r="I277">
        <f>G277*H277</f>
        <v/>
      </c>
    </row>
    <row r="278">
      <c r="I278">
        <f>G278*H278</f>
        <v/>
      </c>
    </row>
    <row r="279">
      <c r="I279">
        <f>G279*H279</f>
        <v/>
      </c>
    </row>
    <row r="280">
      <c r="I280">
        <f>G280*H280</f>
        <v/>
      </c>
    </row>
    <row r="281">
      <c r="I281">
        <f>G281*H281</f>
        <v/>
      </c>
    </row>
    <row r="282">
      <c r="I282">
        <f>G282*H282</f>
        <v/>
      </c>
    </row>
    <row r="283">
      <c r="I283">
        <f>G283*H283</f>
        <v/>
      </c>
    </row>
    <row r="284">
      <c r="I284">
        <f>G284*H284</f>
        <v/>
      </c>
    </row>
    <row r="285">
      <c r="I285">
        <f>G285*H285</f>
        <v/>
      </c>
    </row>
    <row r="286">
      <c r="I286">
        <f>G286*H286</f>
        <v/>
      </c>
    </row>
    <row r="287">
      <c r="I287">
        <f>G287*H287</f>
        <v/>
      </c>
    </row>
    <row r="288">
      <c r="I288">
        <f>G288*H288</f>
        <v/>
      </c>
    </row>
    <row r="289">
      <c r="I289">
        <f>G289*H289</f>
        <v/>
      </c>
    </row>
    <row r="290">
      <c r="I290">
        <f>G290*H290</f>
        <v/>
      </c>
    </row>
    <row r="291">
      <c r="I291">
        <f>G291*H291</f>
        <v/>
      </c>
    </row>
    <row r="292">
      <c r="I292">
        <f>G292*H292</f>
        <v/>
      </c>
    </row>
    <row r="293">
      <c r="I293">
        <f>G293*H293</f>
        <v/>
      </c>
    </row>
    <row r="294">
      <c r="I294">
        <f>G294*H294</f>
        <v/>
      </c>
    </row>
    <row r="295">
      <c r="I295">
        <f>G295*H295</f>
        <v/>
      </c>
    </row>
    <row r="296">
      <c r="I296">
        <f>G296*H296</f>
        <v/>
      </c>
    </row>
    <row r="297">
      <c r="I297">
        <f>G297*H297</f>
        <v/>
      </c>
    </row>
    <row r="298">
      <c r="I298">
        <f>G298*H298</f>
        <v/>
      </c>
    </row>
    <row r="299">
      <c r="I299">
        <f>G299*H299</f>
        <v/>
      </c>
    </row>
    <row r="300">
      <c r="I300">
        <f>G300*H300</f>
        <v/>
      </c>
    </row>
    <row r="301">
      <c r="I301">
        <f>G301*H301</f>
        <v/>
      </c>
    </row>
    <row r="302">
      <c r="I302">
        <f>G302*H302</f>
        <v/>
      </c>
    </row>
    <row r="303">
      <c r="I303">
        <f>G303*H303</f>
        <v/>
      </c>
    </row>
    <row r="304">
      <c r="I304">
        <f>G304*H304</f>
        <v/>
      </c>
    </row>
    <row r="305">
      <c r="I305">
        <f>G305*H305</f>
        <v/>
      </c>
    </row>
    <row r="306">
      <c r="I306">
        <f>G306*H306</f>
        <v/>
      </c>
    </row>
    <row r="307">
      <c r="I307">
        <f>G307*H307</f>
        <v/>
      </c>
    </row>
    <row r="308">
      <c r="I308">
        <f>G308*H308</f>
        <v/>
      </c>
    </row>
    <row r="309">
      <c r="I309">
        <f>G309*H309</f>
        <v/>
      </c>
    </row>
    <row r="310">
      <c r="I310">
        <f>G310*H310</f>
        <v/>
      </c>
    </row>
    <row r="311">
      <c r="I311">
        <f>G311*H311</f>
        <v/>
      </c>
    </row>
    <row r="312">
      <c r="I312">
        <f>G312*H312</f>
        <v/>
      </c>
    </row>
    <row r="313">
      <c r="I313">
        <f>G313*H313</f>
        <v/>
      </c>
    </row>
    <row r="314">
      <c r="I314">
        <f>G314*H314</f>
        <v/>
      </c>
    </row>
    <row r="315">
      <c r="I315">
        <f>G315*H315</f>
        <v/>
      </c>
    </row>
    <row r="316">
      <c r="I316">
        <f>G316*H316</f>
        <v/>
      </c>
    </row>
    <row r="317">
      <c r="I317">
        <f>G317*H317</f>
        <v/>
      </c>
    </row>
    <row r="318">
      <c r="I318">
        <f>G318*H318</f>
        <v/>
      </c>
    </row>
    <row r="319">
      <c r="I319">
        <f>G319*H319</f>
        <v/>
      </c>
    </row>
    <row r="320">
      <c r="I320">
        <f>G320*H320</f>
        <v/>
      </c>
    </row>
    <row r="321">
      <c r="I321">
        <f>G321*H321</f>
        <v/>
      </c>
    </row>
    <row r="322">
      <c r="I322">
        <f>G322*H322</f>
        <v/>
      </c>
    </row>
    <row r="323">
      <c r="I323">
        <f>G323*H323</f>
        <v/>
      </c>
    </row>
    <row r="324">
      <c r="I324">
        <f>G324*H324</f>
        <v/>
      </c>
    </row>
    <row r="325">
      <c r="I325">
        <f>G325*H325</f>
        <v/>
      </c>
    </row>
    <row r="326">
      <c r="I326">
        <f>G326*H326</f>
        <v/>
      </c>
    </row>
    <row r="327">
      <c r="I327">
        <f>G327*H327</f>
        <v/>
      </c>
    </row>
    <row r="328">
      <c r="I328">
        <f>G328*H328</f>
        <v/>
      </c>
    </row>
    <row r="329">
      <c r="I329">
        <f>G329*H329</f>
        <v/>
      </c>
    </row>
    <row r="330">
      <c r="I330">
        <f>G330*H330</f>
        <v/>
      </c>
    </row>
    <row r="331">
      <c r="I331">
        <f>G331*H331</f>
        <v/>
      </c>
    </row>
    <row r="332">
      <c r="I332">
        <f>G332*H332</f>
        <v/>
      </c>
    </row>
    <row r="333">
      <c r="I333">
        <f>G333*H333</f>
        <v/>
      </c>
    </row>
    <row r="334">
      <c r="I334">
        <f>G334*H334</f>
        <v/>
      </c>
    </row>
    <row r="335">
      <c r="I335">
        <f>G335*H335</f>
        <v/>
      </c>
    </row>
    <row r="336">
      <c r="I336">
        <f>G336*H336</f>
        <v/>
      </c>
    </row>
    <row r="337">
      <c r="I337">
        <f>G337*H337</f>
        <v/>
      </c>
    </row>
    <row r="338">
      <c r="I338">
        <f>G338*H338</f>
        <v/>
      </c>
    </row>
    <row r="339">
      <c r="I339">
        <f>G339*H339</f>
        <v/>
      </c>
    </row>
    <row r="340">
      <c r="I340">
        <f>G340*H340</f>
        <v/>
      </c>
    </row>
    <row r="341">
      <c r="I341">
        <f>G341*H341</f>
        <v/>
      </c>
    </row>
    <row r="342">
      <c r="I342">
        <f>G342*H342</f>
        <v/>
      </c>
    </row>
    <row r="343">
      <c r="I343">
        <f>G343*H343</f>
        <v/>
      </c>
    </row>
    <row r="344">
      <c r="I344">
        <f>G344*H344</f>
        <v/>
      </c>
    </row>
    <row r="345">
      <c r="I345">
        <f>G345*H345</f>
        <v/>
      </c>
    </row>
    <row r="346">
      <c r="I346">
        <f>G346*H346</f>
        <v/>
      </c>
    </row>
    <row r="347">
      <c r="I347">
        <f>G347*H347</f>
        <v/>
      </c>
    </row>
    <row r="348">
      <c r="I348">
        <f>G348*H348</f>
        <v/>
      </c>
    </row>
    <row r="349">
      <c r="I349">
        <f>G349*H349</f>
        <v/>
      </c>
    </row>
    <row r="350">
      <c r="I350">
        <f>G350*H350</f>
        <v/>
      </c>
    </row>
    <row r="351">
      <c r="I351">
        <f>G351*H351</f>
        <v/>
      </c>
    </row>
    <row r="352">
      <c r="I352">
        <f>G352*H352</f>
        <v/>
      </c>
    </row>
    <row r="353">
      <c r="I353">
        <f>G353*H353</f>
        <v/>
      </c>
    </row>
    <row r="354">
      <c r="I354">
        <f>G354*H354</f>
        <v/>
      </c>
    </row>
    <row r="355">
      <c r="I355">
        <f>G355*H355</f>
        <v/>
      </c>
    </row>
    <row r="356">
      <c r="I356">
        <f>G356*H356</f>
        <v/>
      </c>
    </row>
    <row r="357">
      <c r="I357">
        <f>G357*H357</f>
        <v/>
      </c>
    </row>
    <row r="358">
      <c r="I358">
        <f>G358*H358</f>
        <v/>
      </c>
    </row>
    <row r="359">
      <c r="I359">
        <f>G359*H359</f>
        <v/>
      </c>
    </row>
    <row r="360">
      <c r="I360">
        <f>G360*H360</f>
        <v/>
      </c>
    </row>
    <row r="361">
      <c r="I361">
        <f>G361*H361</f>
        <v/>
      </c>
    </row>
    <row r="362">
      <c r="I362">
        <f>G362*H362</f>
        <v/>
      </c>
    </row>
    <row r="363">
      <c r="I363">
        <f>G363*H363</f>
        <v/>
      </c>
    </row>
    <row r="364">
      <c r="I364">
        <f>G364*H364</f>
        <v/>
      </c>
    </row>
    <row r="365">
      <c r="I365">
        <f>G365*H365</f>
        <v/>
      </c>
    </row>
    <row r="366">
      <c r="I366">
        <f>G366*H366</f>
        <v/>
      </c>
    </row>
    <row r="367">
      <c r="I367">
        <f>G367*H367</f>
        <v/>
      </c>
    </row>
    <row r="368">
      <c r="I368">
        <f>G368*H368</f>
        <v/>
      </c>
    </row>
    <row r="369">
      <c r="I369">
        <f>G369*H369</f>
        <v/>
      </c>
    </row>
    <row r="370">
      <c r="I370">
        <f>G370*H370</f>
        <v/>
      </c>
    </row>
    <row r="371">
      <c r="I371">
        <f>G371*H371</f>
        <v/>
      </c>
    </row>
    <row r="372">
      <c r="I372">
        <f>G372*H372</f>
        <v/>
      </c>
    </row>
    <row r="373">
      <c r="I373">
        <f>G373*H373</f>
        <v/>
      </c>
    </row>
    <row r="374">
      <c r="I374">
        <f>G374*H374</f>
        <v/>
      </c>
    </row>
    <row r="375">
      <c r="I375">
        <f>G375*H375</f>
        <v/>
      </c>
    </row>
    <row r="376">
      <c r="I376">
        <f>G376*H376</f>
        <v/>
      </c>
    </row>
    <row r="377">
      <c r="I377">
        <f>G377*H377</f>
        <v/>
      </c>
    </row>
    <row r="378">
      <c r="I378">
        <f>G378*H378</f>
        <v/>
      </c>
    </row>
    <row r="379">
      <c r="I379">
        <f>G379*H379</f>
        <v/>
      </c>
    </row>
    <row r="380">
      <c r="I380">
        <f>G380*H380</f>
        <v/>
      </c>
    </row>
    <row r="381">
      <c r="I381">
        <f>G381*H381</f>
        <v/>
      </c>
    </row>
    <row r="382">
      <c r="I382">
        <f>G382*H382</f>
        <v/>
      </c>
    </row>
    <row r="383">
      <c r="I383">
        <f>G383*H383</f>
        <v/>
      </c>
    </row>
    <row r="384">
      <c r="I384">
        <f>G384*H384</f>
        <v/>
      </c>
    </row>
    <row r="385">
      <c r="I385">
        <f>G385*H385</f>
        <v/>
      </c>
    </row>
    <row r="386">
      <c r="I386">
        <f>G386*H386</f>
        <v/>
      </c>
    </row>
    <row r="387">
      <c r="I387">
        <f>G387*H387</f>
        <v/>
      </c>
    </row>
    <row r="388">
      <c r="I388">
        <f>G388*H388</f>
        <v/>
      </c>
    </row>
    <row r="389">
      <c r="I389">
        <f>G389*H389</f>
        <v/>
      </c>
    </row>
    <row r="390">
      <c r="I390">
        <f>G390*H390</f>
        <v/>
      </c>
    </row>
    <row r="391">
      <c r="I391">
        <f>G391*H391</f>
        <v/>
      </c>
    </row>
    <row r="392">
      <c r="I392">
        <f>G392*H392</f>
        <v/>
      </c>
    </row>
    <row r="393">
      <c r="I393">
        <f>G393*H393</f>
        <v/>
      </c>
    </row>
    <row r="394">
      <c r="I394">
        <f>G394*H394</f>
        <v/>
      </c>
    </row>
    <row r="395">
      <c r="I395">
        <f>G395*H395</f>
        <v/>
      </c>
    </row>
    <row r="396">
      <c r="I396">
        <f>G396*H396</f>
        <v/>
      </c>
    </row>
    <row r="397">
      <c r="I397">
        <f>G397*H397</f>
        <v/>
      </c>
    </row>
    <row r="398">
      <c r="I398">
        <f>G398*H398</f>
        <v/>
      </c>
    </row>
    <row r="399">
      <c r="I399">
        <f>G399*H399</f>
        <v/>
      </c>
    </row>
    <row r="400">
      <c r="I400">
        <f>G400*H400</f>
        <v/>
      </c>
    </row>
    <row r="401">
      <c r="I401">
        <f>G401*H401</f>
        <v/>
      </c>
    </row>
    <row r="402">
      <c r="I402">
        <f>G402*H402</f>
        <v/>
      </c>
    </row>
    <row r="403">
      <c r="I403">
        <f>G403*H403</f>
        <v/>
      </c>
    </row>
    <row r="404">
      <c r="I404">
        <f>G404*H404</f>
        <v/>
      </c>
    </row>
    <row r="405">
      <c r="I405">
        <f>G405*H405</f>
        <v/>
      </c>
    </row>
    <row r="406">
      <c r="I406">
        <f>G406*H406</f>
        <v/>
      </c>
    </row>
    <row r="407">
      <c r="I407">
        <f>G407*H407</f>
        <v/>
      </c>
    </row>
    <row r="408">
      <c r="I408">
        <f>G408*H408</f>
        <v/>
      </c>
    </row>
    <row r="409">
      <c r="I409">
        <f>G409*H409</f>
        <v/>
      </c>
    </row>
    <row r="410">
      <c r="I410">
        <f>G410*H410</f>
        <v/>
      </c>
    </row>
    <row r="411">
      <c r="I411">
        <f>G411*H411</f>
        <v/>
      </c>
    </row>
    <row r="412">
      <c r="I412">
        <f>G412*H412</f>
        <v/>
      </c>
    </row>
    <row r="413">
      <c r="I413">
        <f>G413*H413</f>
        <v/>
      </c>
    </row>
    <row r="414">
      <c r="I414">
        <f>G414*H414</f>
        <v/>
      </c>
    </row>
    <row r="415">
      <c r="I415">
        <f>G415*H415</f>
        <v/>
      </c>
    </row>
    <row r="416">
      <c r="I416">
        <f>G416*H416</f>
        <v/>
      </c>
    </row>
    <row r="417">
      <c r="I417">
        <f>G417*H417</f>
        <v/>
      </c>
    </row>
    <row r="418">
      <c r="I418">
        <f>G418*H418</f>
        <v/>
      </c>
    </row>
    <row r="419">
      <c r="I419">
        <f>G419*H419</f>
        <v/>
      </c>
    </row>
    <row r="420">
      <c r="I420">
        <f>G420*H420</f>
        <v/>
      </c>
    </row>
    <row r="421">
      <c r="I421">
        <f>G421*H421</f>
        <v/>
      </c>
    </row>
    <row r="422">
      <c r="I422">
        <f>G422*H422</f>
        <v/>
      </c>
    </row>
    <row r="423">
      <c r="I423">
        <f>G423*H423</f>
        <v/>
      </c>
    </row>
    <row r="424">
      <c r="I424">
        <f>G424*H424</f>
        <v/>
      </c>
    </row>
    <row r="425">
      <c r="I425">
        <f>G425*H425</f>
        <v/>
      </c>
    </row>
    <row r="426">
      <c r="I426">
        <f>G426*H426</f>
        <v/>
      </c>
    </row>
    <row r="427">
      <c r="I427">
        <f>G427*H427</f>
        <v/>
      </c>
    </row>
    <row r="428">
      <c r="I428">
        <f>G428*H428</f>
        <v/>
      </c>
    </row>
    <row r="429">
      <c r="I429">
        <f>G429*H429</f>
        <v/>
      </c>
    </row>
    <row r="430">
      <c r="I430">
        <f>G430*H430</f>
        <v/>
      </c>
    </row>
    <row r="431">
      <c r="I431">
        <f>G431*H431</f>
        <v/>
      </c>
    </row>
    <row r="432">
      <c r="I432">
        <f>G432*H432</f>
        <v/>
      </c>
    </row>
    <row r="433">
      <c r="I433">
        <f>G433*H433</f>
        <v/>
      </c>
    </row>
    <row r="434">
      <c r="I434">
        <f>G434*H434</f>
        <v/>
      </c>
    </row>
    <row r="435">
      <c r="I435">
        <f>G435*H435</f>
        <v/>
      </c>
    </row>
    <row r="436">
      <c r="I436">
        <f>G436*H436</f>
        <v/>
      </c>
    </row>
    <row r="437">
      <c r="I437">
        <f>G437*H437</f>
        <v/>
      </c>
    </row>
    <row r="438">
      <c r="I438">
        <f>G438*H438</f>
        <v/>
      </c>
    </row>
    <row r="439">
      <c r="I439">
        <f>G439*H439</f>
        <v/>
      </c>
    </row>
    <row r="440">
      <c r="I440">
        <f>G440*H440</f>
        <v/>
      </c>
    </row>
    <row r="441">
      <c r="I441">
        <f>G441*H441</f>
        <v/>
      </c>
    </row>
    <row r="442">
      <c r="I442">
        <f>G442*H442</f>
        <v/>
      </c>
    </row>
    <row r="443">
      <c r="I443">
        <f>G443*H443</f>
        <v/>
      </c>
    </row>
    <row r="444">
      <c r="I444">
        <f>G444*H444</f>
        <v/>
      </c>
    </row>
    <row r="445">
      <c r="I445">
        <f>G445*H445</f>
        <v/>
      </c>
    </row>
    <row r="446">
      <c r="I446">
        <f>G446*H446</f>
        <v/>
      </c>
    </row>
    <row r="447">
      <c r="I447">
        <f>G447*H447</f>
        <v/>
      </c>
    </row>
    <row r="448">
      <c r="I448">
        <f>G448*H448</f>
        <v/>
      </c>
    </row>
    <row r="449">
      <c r="I449">
        <f>G449*H449</f>
        <v/>
      </c>
    </row>
    <row r="450">
      <c r="I450">
        <f>G450*H450</f>
        <v/>
      </c>
    </row>
    <row r="451">
      <c r="I451">
        <f>G451*H451</f>
        <v/>
      </c>
    </row>
    <row r="452">
      <c r="I452">
        <f>G452*H452</f>
        <v/>
      </c>
    </row>
    <row r="453">
      <c r="I453">
        <f>G453*H453</f>
        <v/>
      </c>
    </row>
    <row r="454">
      <c r="I454">
        <f>G454*H454</f>
        <v/>
      </c>
    </row>
    <row r="455">
      <c r="I455">
        <f>G455*H455</f>
        <v/>
      </c>
    </row>
    <row r="456">
      <c r="I456">
        <f>G456*H456</f>
        <v/>
      </c>
    </row>
    <row r="457">
      <c r="I457">
        <f>G457*H457</f>
        <v/>
      </c>
    </row>
    <row r="458">
      <c r="I458">
        <f>G458*H458</f>
        <v/>
      </c>
    </row>
    <row r="459">
      <c r="I459">
        <f>G459*H459</f>
        <v/>
      </c>
    </row>
    <row r="460">
      <c r="I460">
        <f>G460*H460</f>
        <v/>
      </c>
    </row>
    <row r="461">
      <c r="I461">
        <f>G461*H461</f>
        <v/>
      </c>
    </row>
    <row r="462">
      <c r="I462">
        <f>G462*H462</f>
        <v/>
      </c>
    </row>
    <row r="463">
      <c r="I463">
        <f>G463*H463</f>
        <v/>
      </c>
    </row>
    <row r="464">
      <c r="I464">
        <f>G464*H464</f>
        <v/>
      </c>
    </row>
    <row r="465">
      <c r="I465">
        <f>G465*H465</f>
        <v/>
      </c>
    </row>
    <row r="466">
      <c r="I466">
        <f>G466*H466</f>
        <v/>
      </c>
    </row>
    <row r="467">
      <c r="I467">
        <f>G467*H467</f>
        <v/>
      </c>
    </row>
    <row r="468">
      <c r="I468">
        <f>G468*H468</f>
        <v/>
      </c>
    </row>
    <row r="469">
      <c r="I469">
        <f>G469*H469</f>
        <v/>
      </c>
    </row>
    <row r="470">
      <c r="I470">
        <f>G470*H470</f>
        <v/>
      </c>
    </row>
    <row r="471">
      <c r="I471">
        <f>G471*H471</f>
        <v/>
      </c>
    </row>
    <row r="472">
      <c r="I472">
        <f>G472*H472</f>
        <v/>
      </c>
    </row>
    <row r="473">
      <c r="I473">
        <f>G473*H473</f>
        <v/>
      </c>
    </row>
    <row r="474">
      <c r="I474">
        <f>G474*H474</f>
        <v/>
      </c>
    </row>
    <row r="475">
      <c r="I475">
        <f>G475*H475</f>
        <v/>
      </c>
    </row>
    <row r="476">
      <c r="I476">
        <f>G476*H476</f>
        <v/>
      </c>
    </row>
    <row r="477">
      <c r="I477">
        <f>G477*H477</f>
        <v/>
      </c>
    </row>
    <row r="478">
      <c r="I478">
        <f>G478*H478</f>
        <v/>
      </c>
    </row>
    <row r="479">
      <c r="I479">
        <f>G479*H479</f>
        <v/>
      </c>
    </row>
    <row r="480">
      <c r="I480">
        <f>G480*H480</f>
        <v/>
      </c>
    </row>
    <row r="481">
      <c r="I481">
        <f>G481*H481</f>
        <v/>
      </c>
    </row>
    <row r="482">
      <c r="I482">
        <f>G482*H482</f>
        <v/>
      </c>
    </row>
    <row r="483">
      <c r="I483">
        <f>G483*H483</f>
        <v/>
      </c>
    </row>
    <row r="484">
      <c r="I484">
        <f>G484*H484</f>
        <v/>
      </c>
    </row>
    <row r="485">
      <c r="I485">
        <f>G485*H485</f>
        <v/>
      </c>
    </row>
    <row r="486">
      <c r="I486">
        <f>G486*H486</f>
        <v/>
      </c>
    </row>
    <row r="487">
      <c r="I487">
        <f>G487*H487</f>
        <v/>
      </c>
    </row>
    <row r="488">
      <c r="I488">
        <f>G488*H488</f>
        <v/>
      </c>
    </row>
    <row r="489">
      <c r="I489">
        <f>G489*H489</f>
        <v/>
      </c>
    </row>
    <row r="490">
      <c r="I490">
        <f>G490*H490</f>
        <v/>
      </c>
    </row>
    <row r="491">
      <c r="I491">
        <f>G491*H491</f>
        <v/>
      </c>
    </row>
    <row r="492">
      <c r="I492">
        <f>G492*H492</f>
        <v/>
      </c>
    </row>
    <row r="493">
      <c r="I493">
        <f>G493*H493</f>
        <v/>
      </c>
    </row>
    <row r="494">
      <c r="I494">
        <f>G494*H494</f>
        <v/>
      </c>
    </row>
    <row r="495">
      <c r="I495">
        <f>G495*H495</f>
        <v/>
      </c>
    </row>
    <row r="496">
      <c r="I496">
        <f>G496*H496</f>
        <v/>
      </c>
    </row>
    <row r="497">
      <c r="I497">
        <f>G497*H497</f>
        <v/>
      </c>
    </row>
    <row r="498">
      <c r="I498">
        <f>G498*H498</f>
        <v/>
      </c>
    </row>
    <row r="499">
      <c r="I499">
        <f>G499*H499</f>
        <v/>
      </c>
    </row>
  </sheetData>
  <dataValidations count="1">
    <dataValidation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showErrorMessage="1" showInputMessage="1" allowBlank="0" type="list">
      <formula1>"Ja,Nein"</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65"/>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s>
  <sheetData>
    <row r="1" ht="35" customHeight="1">
      <c r="A1" s="23" t="inlineStr">
        <is>
          <t>FUHRPARKVERWALTUNG - BENUTZERHANDBUCH</t>
        </is>
      </c>
    </row>
    <row r="2">
      <c r="A2" s="24" t="inlineStr"/>
    </row>
    <row r="3">
      <c r="A3" s="7" t="inlineStr">
        <is>
          <t>ÜBERBLICK</t>
        </is>
      </c>
    </row>
    <row r="4">
      <c r="A4" s="24" t="inlineStr">
        <is>
          <t>Diese Excel-Vorlage bietet eine umfassende Lösung zur Verwaltung Ihres Fuhrparks.</t>
        </is>
      </c>
    </row>
    <row r="5">
      <c r="A5" s="24" t="inlineStr">
        <is>
          <t>Sie können Fahrzeuge verwalten, Kosten tracken, Wartungen planen und Tankungen dokumentieren.</t>
        </is>
      </c>
      <c r="B5" s="24" t="inlineStr"/>
      <c r="C5" s="24" t="inlineStr"/>
      <c r="D5" s="24" t="inlineStr"/>
      <c r="E5" s="24" t="inlineStr"/>
      <c r="F5" s="24" t="inlineStr"/>
    </row>
    <row r="6">
      <c r="A6" s="24" t="inlineStr"/>
      <c r="B6" s="24" t="inlineStr"/>
      <c r="C6" s="24" t="inlineStr"/>
      <c r="D6" s="24" t="inlineStr"/>
      <c r="E6" s="24" t="inlineStr"/>
      <c r="F6" s="24" t="inlineStr"/>
    </row>
    <row r="7">
      <c r="A7" s="7" t="inlineStr">
        <is>
          <t>ARBEITSBLÄTTER</t>
        </is>
      </c>
      <c r="B7" s="7" t="inlineStr"/>
      <c r="C7" s="7" t="inlineStr"/>
      <c r="D7" s="7" t="inlineStr"/>
      <c r="E7" s="7" t="inlineStr"/>
      <c r="F7" s="7" t="inlineStr"/>
    </row>
    <row r="8">
      <c r="A8" s="24" t="inlineStr"/>
      <c r="B8" s="24" t="inlineStr"/>
      <c r="C8" s="24" t="inlineStr"/>
      <c r="D8" s="24" t="inlineStr"/>
      <c r="E8" s="24" t="inlineStr"/>
      <c r="F8" s="24" t="inlineStr"/>
    </row>
    <row r="9">
      <c r="A9" s="25" t="inlineStr">
        <is>
          <t>1. DASHBOARD</t>
        </is>
      </c>
      <c r="B9" s="25" t="inlineStr"/>
      <c r="C9" s="25" t="inlineStr"/>
      <c r="D9" s="25" t="inlineStr"/>
      <c r="E9" s="25" t="inlineStr"/>
      <c r="F9" s="25" t="inlineStr"/>
    </row>
    <row r="10">
      <c r="A10" s="24" t="inlineStr">
        <is>
          <t xml:space="preserve">   - Übersicht über alle wichtigen Kennzahlen</t>
        </is>
      </c>
      <c r="B10" s="24" t="inlineStr"/>
      <c r="C10" s="24" t="inlineStr"/>
      <c r="D10" s="24" t="inlineStr"/>
      <c r="E10" s="24" t="inlineStr"/>
      <c r="F10" s="24" t="inlineStr"/>
    </row>
    <row r="11">
      <c r="A11" s="24" t="inlineStr">
        <is>
          <t xml:space="preserve">   - Grafische Darstellung der Kosten</t>
        </is>
      </c>
      <c r="B11" s="24" t="inlineStr"/>
      <c r="C11" s="24" t="inlineStr"/>
      <c r="D11" s="24" t="inlineStr"/>
      <c r="E11" s="24" t="inlineStr"/>
      <c r="F11" s="24" t="inlineStr"/>
    </row>
    <row r="12">
      <c r="A12" s="24" t="inlineStr">
        <is>
          <t xml:space="preserve">   - Schnellübersicht über Fahrzeugstatus</t>
        </is>
      </c>
      <c r="B12" s="24" t="inlineStr"/>
      <c r="C12" s="24" t="inlineStr"/>
      <c r="D12" s="24" t="inlineStr"/>
      <c r="E12" s="24" t="inlineStr"/>
      <c r="F12" s="24" t="inlineStr"/>
    </row>
    <row r="13">
      <c r="A13" s="24" t="inlineStr"/>
      <c r="B13" s="24" t="inlineStr"/>
      <c r="C13" s="24" t="inlineStr"/>
      <c r="D13" s="24" t="inlineStr"/>
      <c r="E13" s="24" t="inlineStr"/>
      <c r="F13" s="24" t="inlineStr"/>
    </row>
    <row r="14">
      <c r="A14" s="25" t="inlineStr">
        <is>
          <t>2. FAHRZEUGÜBERSICHT</t>
        </is>
      </c>
      <c r="B14" s="25" t="inlineStr"/>
      <c r="C14" s="25" t="inlineStr"/>
      <c r="D14" s="25" t="inlineStr"/>
      <c r="E14" s="25" t="inlineStr"/>
      <c r="F14" s="25" t="inlineStr"/>
    </row>
    <row r="15">
      <c r="A15" s="24" t="inlineStr">
        <is>
          <t xml:space="preserve">   - Vollständige Liste aller Fahrzeuge</t>
        </is>
      </c>
      <c r="B15" s="24" t="inlineStr"/>
      <c r="C15" s="24" t="inlineStr"/>
      <c r="D15" s="24" t="inlineStr"/>
      <c r="E15" s="24" t="inlineStr"/>
      <c r="F15" s="24" t="inlineStr"/>
    </row>
    <row r="16">
      <c r="A16" s="24" t="inlineStr">
        <is>
          <t xml:space="preserve">   - Stammdaten wie Kennzeichen, Marke, Modell</t>
        </is>
      </c>
      <c r="B16" s="24" t="inlineStr"/>
      <c r="C16" s="24" t="inlineStr"/>
      <c r="D16" s="24" t="inlineStr"/>
      <c r="E16" s="24" t="inlineStr"/>
      <c r="F16" s="24" t="inlineStr"/>
    </row>
    <row r="17">
      <c r="A17" s="24" t="inlineStr">
        <is>
          <t xml:space="preserve">   - Status und Standortverwaltung</t>
        </is>
      </c>
      <c r="B17" s="24" t="inlineStr"/>
      <c r="C17" s="24" t="inlineStr"/>
      <c r="D17" s="24" t="inlineStr"/>
      <c r="E17" s="24" t="inlineStr"/>
      <c r="F17" s="24" t="inlineStr"/>
    </row>
    <row r="18">
      <c r="A18" s="24" t="inlineStr">
        <is>
          <t xml:space="preserve">   - TÜV-Termine und Versicherungsinformationen</t>
        </is>
      </c>
      <c r="B18" s="24" t="inlineStr"/>
      <c r="C18" s="24" t="inlineStr"/>
      <c r="D18" s="24" t="inlineStr"/>
      <c r="E18" s="24" t="inlineStr"/>
      <c r="F18" s="24" t="inlineStr"/>
    </row>
    <row r="19">
      <c r="A19" s="24" t="inlineStr"/>
      <c r="B19" s="24" t="inlineStr"/>
      <c r="C19" s="24" t="inlineStr"/>
      <c r="D19" s="24" t="inlineStr"/>
      <c r="E19" s="24" t="inlineStr"/>
      <c r="F19" s="24" t="inlineStr"/>
    </row>
    <row r="20">
      <c r="A20" s="25" t="inlineStr">
        <is>
          <t>3. KOSTENÜBERSICHT</t>
        </is>
      </c>
      <c r="B20" s="25" t="inlineStr"/>
      <c r="C20" s="25" t="inlineStr"/>
      <c r="D20" s="25" t="inlineStr"/>
      <c r="E20" s="25" t="inlineStr"/>
      <c r="F20" s="25" t="inlineStr"/>
    </row>
    <row r="21">
      <c r="A21" s="24" t="inlineStr">
        <is>
          <t xml:space="preserve">   - Detaillierte Erfassung aller Fahrzeugkosten</t>
        </is>
      </c>
      <c r="B21" s="24" t="inlineStr"/>
      <c r="C21" s="24" t="inlineStr"/>
      <c r="D21" s="24" t="inlineStr"/>
      <c r="E21" s="24" t="inlineStr"/>
      <c r="F21" s="24" t="inlineStr"/>
    </row>
    <row r="22">
      <c r="A22" s="24" t="inlineStr">
        <is>
          <t xml:space="preserve">   - Kategorisierung nach Kostenarten</t>
        </is>
      </c>
      <c r="B22" s="24" t="inlineStr"/>
      <c r="C22" s="24" t="inlineStr"/>
      <c r="D22" s="24" t="inlineStr"/>
      <c r="E22" s="24" t="inlineStr"/>
      <c r="F22" s="24" t="inlineStr"/>
    </row>
    <row r="23">
      <c r="A23" s="24" t="inlineStr">
        <is>
          <t xml:space="preserve">   - Automatische Berechnung von Mehrwertsteuer</t>
        </is>
      </c>
      <c r="B23" s="24" t="inlineStr"/>
      <c r="C23" s="24" t="inlineStr"/>
      <c r="D23" s="24" t="inlineStr"/>
      <c r="E23" s="24" t="inlineStr"/>
      <c r="F23" s="24" t="inlineStr"/>
    </row>
    <row r="24">
      <c r="A24" s="24" t="inlineStr">
        <is>
          <t xml:space="preserve">   - Belegverwaltung</t>
        </is>
      </c>
      <c r="B24" s="24" t="inlineStr"/>
      <c r="C24" s="24" t="inlineStr"/>
      <c r="D24" s="24" t="inlineStr"/>
      <c r="E24" s="24" t="inlineStr"/>
      <c r="F24" s="24" t="inlineStr"/>
    </row>
    <row r="25">
      <c r="A25" s="24" t="inlineStr"/>
      <c r="B25" s="24" t="inlineStr"/>
      <c r="C25" s="24" t="inlineStr"/>
      <c r="D25" s="24" t="inlineStr"/>
      <c r="E25" s="24" t="inlineStr"/>
      <c r="F25" s="24" t="inlineStr"/>
    </row>
    <row r="26">
      <c r="A26" s="25" t="inlineStr">
        <is>
          <t>4. WARTUNGSPLAN</t>
        </is>
      </c>
      <c r="B26" s="25" t="inlineStr"/>
      <c r="C26" s="25" t="inlineStr"/>
      <c r="D26" s="25" t="inlineStr"/>
      <c r="E26" s="25" t="inlineStr"/>
      <c r="F26" s="25" t="inlineStr"/>
    </row>
    <row r="27">
      <c r="A27" s="24" t="inlineStr">
        <is>
          <t xml:space="preserve">   - Planung und Überwachung von Wartungsintervallen</t>
        </is>
      </c>
      <c r="B27" s="24" t="inlineStr"/>
      <c r="C27" s="24" t="inlineStr"/>
      <c r="D27" s="24" t="inlineStr"/>
      <c r="E27" s="24" t="inlineStr"/>
      <c r="F27" s="24" t="inlineStr"/>
    </row>
    <row r="28">
      <c r="A28" s="24" t="inlineStr">
        <is>
          <t xml:space="preserve">   - Farbcodierte Status-Anzeige</t>
        </is>
      </c>
      <c r="B28" s="24" t="inlineStr"/>
      <c r="C28" s="24" t="inlineStr"/>
      <c r="D28" s="24" t="inlineStr"/>
      <c r="E28" s="24" t="inlineStr"/>
      <c r="F28" s="24" t="inlineStr"/>
    </row>
    <row r="29">
      <c r="A29" s="24" t="inlineStr">
        <is>
          <t xml:space="preserve">   - Erinnerung an fällige Wartungen</t>
        </is>
      </c>
      <c r="B29" s="24" t="inlineStr"/>
      <c r="C29" s="24" t="inlineStr"/>
      <c r="D29" s="24" t="inlineStr"/>
      <c r="E29" s="24" t="inlineStr"/>
      <c r="F29" s="24" t="inlineStr"/>
    </row>
    <row r="30">
      <c r="A30" s="24" t="inlineStr">
        <is>
          <t xml:space="preserve">   - Werkstatt- und Kostenverwaltung</t>
        </is>
      </c>
      <c r="B30" s="24" t="inlineStr"/>
      <c r="C30" s="24" t="inlineStr"/>
      <c r="D30" s="24" t="inlineStr"/>
      <c r="E30" s="24" t="inlineStr"/>
      <c r="F30" s="24" t="inlineStr"/>
    </row>
    <row r="31">
      <c r="A31" s="24" t="inlineStr"/>
      <c r="B31" s="24" t="inlineStr"/>
      <c r="C31" s="24" t="inlineStr"/>
      <c r="D31" s="24" t="inlineStr"/>
      <c r="E31" s="24" t="inlineStr"/>
      <c r="F31" s="24" t="inlineStr"/>
    </row>
    <row r="32">
      <c r="A32" s="25" t="inlineStr">
        <is>
          <t>5. TANKBUCH</t>
        </is>
      </c>
      <c r="B32" s="25" t="inlineStr"/>
      <c r="C32" s="25" t="inlineStr"/>
      <c r="D32" s="25" t="inlineStr"/>
      <c r="E32" s="25" t="inlineStr"/>
      <c r="F32" s="25" t="inlineStr"/>
    </row>
    <row r="33">
      <c r="A33" s="24" t="inlineStr">
        <is>
          <t xml:space="preserve">   - Detaillierte Erfassung aller Tankungen</t>
        </is>
      </c>
      <c r="B33" s="24" t="inlineStr"/>
      <c r="C33" s="24" t="inlineStr"/>
      <c r="D33" s="24" t="inlineStr"/>
      <c r="E33" s="24" t="inlineStr"/>
      <c r="F33" s="24" t="inlineStr"/>
    </row>
    <row r="34">
      <c r="A34" s="24" t="inlineStr">
        <is>
          <t xml:space="preserve">   - Verbrauchsanalyse</t>
        </is>
      </c>
      <c r="B34" s="24" t="inlineStr"/>
      <c r="C34" s="24" t="inlineStr"/>
      <c r="D34" s="24" t="inlineStr"/>
      <c r="E34" s="24" t="inlineStr"/>
      <c r="F34" s="24" t="inlineStr"/>
    </row>
    <row r="35">
      <c r="A35" s="24" t="inlineStr">
        <is>
          <t xml:space="preserve">   - Kostenübersicht pro Fahrzeug</t>
        </is>
      </c>
      <c r="B35" s="24" t="inlineStr"/>
      <c r="C35" s="24" t="inlineStr"/>
      <c r="D35" s="24" t="inlineStr"/>
      <c r="E35" s="24" t="inlineStr"/>
      <c r="F35" s="24" t="inlineStr"/>
    </row>
    <row r="36">
      <c r="A36" s="24" t="inlineStr"/>
      <c r="B36" s="24" t="inlineStr"/>
      <c r="C36" s="24" t="inlineStr"/>
      <c r="D36" s="24" t="inlineStr"/>
      <c r="E36" s="24" t="inlineStr"/>
      <c r="F36" s="24" t="inlineStr"/>
    </row>
    <row r="37">
      <c r="A37" s="7" t="inlineStr">
        <is>
          <t>BEDIENUNG</t>
        </is>
      </c>
      <c r="B37" s="7" t="inlineStr"/>
      <c r="C37" s="7" t="inlineStr"/>
      <c r="D37" s="7" t="inlineStr"/>
      <c r="E37" s="7" t="inlineStr"/>
      <c r="F37" s="7" t="inlineStr"/>
    </row>
    <row r="38">
      <c r="A38" s="24" t="inlineStr"/>
      <c r="B38" s="24" t="inlineStr"/>
      <c r="C38" s="24" t="inlineStr"/>
      <c r="D38" s="24" t="inlineStr"/>
      <c r="E38" s="24" t="inlineStr"/>
      <c r="F38" s="24" t="inlineStr"/>
    </row>
    <row r="39">
      <c r="A39" s="25" t="inlineStr">
        <is>
          <t>NEUES FAHRZEUG HINZUFÜGEN:</t>
        </is>
      </c>
      <c r="B39" s="25" t="inlineStr"/>
      <c r="C39" s="25" t="inlineStr"/>
      <c r="D39" s="25" t="inlineStr"/>
      <c r="E39" s="25" t="inlineStr"/>
      <c r="F39" s="25" t="inlineStr"/>
    </row>
    <row r="40">
      <c r="A40" s="25" t="inlineStr">
        <is>
          <t>1. Wechseln Sie zum Arbeitsblatt 'Fahrzeugübersicht'</t>
        </is>
      </c>
      <c r="B40" s="25" t="inlineStr"/>
      <c r="C40" s="25" t="inlineStr"/>
      <c r="D40" s="25" t="inlineStr"/>
      <c r="E40" s="25" t="inlineStr"/>
      <c r="F40" s="25" t="inlineStr"/>
    </row>
    <row r="41">
      <c r="A41" s="25" t="inlineStr">
        <is>
          <t>2. Tragen Sie in der nächsten freien Zeile alle Fahrzeugdaten ein</t>
        </is>
      </c>
      <c r="B41" s="25" t="inlineStr"/>
      <c r="C41" s="25" t="inlineStr"/>
      <c r="D41" s="25" t="inlineStr"/>
      <c r="E41" s="25" t="inlineStr"/>
      <c r="F41" s="25" t="inlineStr"/>
    </row>
    <row r="42">
      <c r="A42" s="25" t="inlineStr">
        <is>
          <t>3. Wählen Sie Status und Kraftstoffart aus den Dropdown-Listen</t>
        </is>
      </c>
      <c r="B42" s="25" t="inlineStr"/>
      <c r="C42" s="25" t="inlineStr"/>
      <c r="D42" s="25" t="inlineStr"/>
      <c r="E42" s="25" t="inlineStr"/>
      <c r="F42" s="25" t="inlineStr"/>
    </row>
    <row r="43">
      <c r="A43" s="24" t="inlineStr"/>
      <c r="B43" s="24" t="inlineStr"/>
      <c r="C43" s="24" t="inlineStr"/>
      <c r="D43" s="24" t="inlineStr"/>
      <c r="E43" s="24" t="inlineStr"/>
      <c r="F43" s="24" t="inlineStr"/>
    </row>
    <row r="44">
      <c r="A44" s="25" t="inlineStr">
        <is>
          <t>KOSTEN ERFASSEN:</t>
        </is>
      </c>
      <c r="B44" s="25" t="inlineStr"/>
      <c r="C44" s="25" t="inlineStr"/>
      <c r="D44" s="25" t="inlineStr"/>
      <c r="E44" s="25" t="inlineStr"/>
      <c r="F44" s="25" t="inlineStr"/>
    </row>
    <row r="45">
      <c r="A45" s="25" t="inlineStr">
        <is>
          <t>1. Öffnen Sie das Arbeitsblatt 'Kostenübersicht'</t>
        </is>
      </c>
      <c r="B45" s="25" t="inlineStr"/>
      <c r="C45" s="25" t="inlineStr"/>
      <c r="D45" s="25" t="inlineStr"/>
      <c r="E45" s="25" t="inlineStr"/>
      <c r="F45" s="25" t="inlineStr"/>
    </row>
    <row r="46">
      <c r="A46" s="25" t="inlineStr">
        <is>
          <t>2. Tragen Sie Datum, Fahrzeug-ID und Kostendetails ein</t>
        </is>
      </c>
      <c r="B46" s="25" t="inlineStr"/>
      <c r="C46" s="25" t="inlineStr"/>
      <c r="D46" s="25" t="inlineStr"/>
      <c r="E46" s="25" t="inlineStr"/>
      <c r="F46" s="25" t="inlineStr"/>
    </row>
    <row r="47">
      <c r="A47" s="25" t="inlineStr">
        <is>
          <t>3. Die Gesamtsumme wird automatisch berechnet</t>
        </is>
      </c>
      <c r="B47" s="25" t="inlineStr"/>
      <c r="C47" s="25" t="inlineStr"/>
      <c r="D47" s="25" t="inlineStr"/>
      <c r="E47" s="25" t="inlineStr"/>
      <c r="F47" s="25" t="inlineStr"/>
    </row>
    <row r="48">
      <c r="A48" s="24" t="inlineStr"/>
      <c r="B48" s="24" t="inlineStr"/>
      <c r="C48" s="24" t="inlineStr"/>
      <c r="D48" s="24" t="inlineStr"/>
      <c r="E48" s="24" t="inlineStr"/>
      <c r="F48" s="24" t="inlineStr"/>
    </row>
    <row r="49">
      <c r="A49" s="25" t="inlineStr">
        <is>
          <t>WARTUNG PLANEN:</t>
        </is>
      </c>
      <c r="B49" s="25" t="inlineStr"/>
      <c r="C49" s="25" t="inlineStr"/>
      <c r="D49" s="25" t="inlineStr"/>
      <c r="E49" s="25" t="inlineStr"/>
      <c r="F49" s="25" t="inlineStr"/>
    </row>
    <row r="50">
      <c r="A50" s="25" t="inlineStr">
        <is>
          <t>1. Gehen Sie zu 'Wartungsplan'</t>
        </is>
      </c>
      <c r="B50" s="25" t="inlineStr"/>
      <c r="C50" s="25" t="inlineStr"/>
      <c r="D50" s="25" t="inlineStr"/>
      <c r="E50" s="25" t="inlineStr"/>
      <c r="F50" s="25" t="inlineStr"/>
    </row>
    <row r="51">
      <c r="A51" s="25" t="inlineStr">
        <is>
          <t>2. Tragen Sie die Wartungsart und Termine ein</t>
        </is>
      </c>
      <c r="B51" s="25" t="inlineStr"/>
      <c r="C51" s="25" t="inlineStr"/>
      <c r="D51" s="25" t="inlineStr"/>
      <c r="E51" s="25" t="inlineStr"/>
      <c r="F51" s="25" t="inlineStr"/>
    </row>
    <row r="52">
      <c r="A52" s="25" t="inlineStr">
        <is>
          <t>3. Der Status wird automatisch farblich markiert</t>
        </is>
      </c>
      <c r="B52" s="25" t="inlineStr"/>
      <c r="C52" s="25" t="inlineStr"/>
      <c r="D52" s="25" t="inlineStr"/>
      <c r="E52" s="25" t="inlineStr"/>
      <c r="F52" s="25" t="inlineStr"/>
    </row>
    <row r="53">
      <c r="A53" s="24" t="inlineStr"/>
      <c r="B53" s="24" t="inlineStr"/>
      <c r="C53" s="24" t="inlineStr"/>
      <c r="D53" s="24" t="inlineStr"/>
      <c r="E53" s="24" t="inlineStr"/>
      <c r="F53" s="24" t="inlineStr"/>
    </row>
    <row r="54">
      <c r="A54" s="7" t="inlineStr">
        <is>
          <t>TIPPS &amp; HINWEISE</t>
        </is>
      </c>
      <c r="B54" s="7" t="inlineStr"/>
      <c r="C54" s="7" t="inlineStr"/>
      <c r="D54" s="7" t="inlineStr"/>
      <c r="E54" s="7" t="inlineStr"/>
      <c r="F54" s="7" t="inlineStr"/>
    </row>
    <row r="55">
      <c r="A55" s="24" t="inlineStr"/>
      <c r="B55" s="24" t="inlineStr"/>
      <c r="C55" s="24" t="inlineStr"/>
      <c r="D55" s="24" t="inlineStr"/>
      <c r="E55" s="24" t="inlineStr"/>
      <c r="F55" s="24" t="inlineStr"/>
    </row>
    <row r="56">
      <c r="A56" s="24" t="inlineStr">
        <is>
          <t>• Aktualisieren Sie regelmäßig die Kilometerstände</t>
        </is>
      </c>
      <c r="B56" s="24" t="inlineStr"/>
      <c r="C56" s="24" t="inlineStr"/>
      <c r="D56" s="24" t="inlineStr"/>
      <c r="E56" s="24" t="inlineStr"/>
      <c r="F56" s="24" t="inlineStr"/>
    </row>
    <row r="57">
      <c r="A57" s="24" t="inlineStr">
        <is>
          <t>• Erfassen Sie alle Kosten zeitnah für genaue Auswertungen</t>
        </is>
      </c>
      <c r="B57" s="24" t="inlineStr"/>
      <c r="C57" s="24" t="inlineStr"/>
      <c r="D57" s="24" t="inlineStr"/>
      <c r="E57" s="24" t="inlineStr"/>
      <c r="F57" s="24" t="inlineStr"/>
    </row>
    <row r="58">
      <c r="A58" s="24" t="inlineStr">
        <is>
          <t>• Nutzen Sie die Dropdown-Listen für einheitliche Eingaben</t>
        </is>
      </c>
      <c r="B58" s="24" t="inlineStr"/>
      <c r="C58" s="24" t="inlineStr"/>
      <c r="D58" s="24" t="inlineStr"/>
      <c r="E58" s="24" t="inlineStr"/>
      <c r="F58" s="24" t="inlineStr"/>
    </row>
    <row r="59">
      <c r="A59" s="24" t="inlineStr">
        <is>
          <t>• Das Dashboard aktualisiert sich automatisch</t>
        </is>
      </c>
      <c r="B59" s="24" t="inlineStr"/>
      <c r="C59" s="24" t="inlineStr"/>
      <c r="D59" s="24" t="inlineStr"/>
      <c r="E59" s="24" t="inlineStr"/>
      <c r="F59" s="24" t="inlineStr"/>
    </row>
    <row r="60">
      <c r="A60" s="24" t="inlineStr">
        <is>
          <t>• Erstellen Sie regelmäßige Backups dieser Datei</t>
        </is>
      </c>
      <c r="B60" s="24" t="inlineStr"/>
      <c r="C60" s="24" t="inlineStr"/>
      <c r="D60" s="24" t="inlineStr"/>
      <c r="E60" s="24" t="inlineStr"/>
      <c r="F60" s="24" t="inlineStr"/>
    </row>
    <row r="61">
      <c r="A61" s="24" t="inlineStr"/>
      <c r="B61" s="24" t="inlineStr"/>
      <c r="C61" s="24" t="inlineStr"/>
      <c r="D61" s="24" t="inlineStr"/>
      <c r="E61" s="24" t="inlineStr"/>
      <c r="F61" s="24" t="inlineStr"/>
    </row>
    <row r="62">
      <c r="A62" s="7" t="inlineStr">
        <is>
          <t>SUPPORT</t>
        </is>
      </c>
      <c r="B62" s="7" t="inlineStr"/>
      <c r="C62" s="7" t="inlineStr"/>
      <c r="D62" s="7" t="inlineStr"/>
      <c r="E62" s="7" t="inlineStr"/>
      <c r="F62" s="7" t="inlineStr"/>
    </row>
    <row r="63">
      <c r="A63" s="24" t="inlineStr">
        <is>
          <t>Bei Fragen oder Problemen kontaktieren Sie Ihren Administrator.</t>
        </is>
      </c>
      <c r="B63" s="24" t="inlineStr"/>
      <c r="C63" s="24" t="inlineStr"/>
      <c r="D63" s="24" t="inlineStr"/>
      <c r="E63" s="24" t="inlineStr"/>
      <c r="F63" s="24" t="inlineStr"/>
    </row>
    <row r="64">
      <c r="A64" s="24" t="inlineStr"/>
      <c r="B64" s="24" t="inlineStr"/>
      <c r="C64" s="24" t="inlineStr"/>
      <c r="D64" s="24" t="inlineStr"/>
      <c r="E64" s="24" t="inlineStr"/>
      <c r="F64" s="24" t="inlineStr"/>
    </row>
    <row r="65">
      <c r="A65" s="24" t="inlineStr">
        <is>
          <t>© 2024 Fuhrparkverwaltung - Alle Rechte vorbehalten</t>
        </is>
      </c>
      <c r="B65" s="24" t="inlineStr"/>
      <c r="C65" s="24" t="inlineStr"/>
      <c r="D65" s="24" t="inlineStr"/>
      <c r="E65" s="24" t="inlineStr"/>
      <c r="F65" s="24" t="inlineStr"/>
    </row>
  </sheetData>
  <mergeCells count="4">
    <mergeCell ref="A1:F1"/>
    <mergeCell ref="A2:F2"/>
    <mergeCell ref="A3:F3"/>
    <mergeCell ref="A4:F4"/>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2026-02-12T18:46:24Z</dcterms:created>
  <dcterms:modified xmlns:dcterms="http://purl.org/dc/terms/" xmlns:xsi="http://www.w3.org/2001/XMLSchema-instance" xsi:type="dcterms:W3CDTF">2026-02-12T18:46:24Z</dcterms:modified>
</cp:coreProperties>
</file>