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reditrechner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0&quot;%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i val="1"/>
      <sz val="10"/>
    </font>
    <font>
      <name val="Calibri"/>
      <b val="1"/>
      <color rgb="00FFFFFF"/>
      <sz val="14"/>
    </font>
    <font>
      <name val="Calibri"/>
      <b val="1"/>
      <sz val="11"/>
    </font>
    <font>
      <name val="Calibri"/>
      <b val="1"/>
      <color rgb="00FFFFFF"/>
      <sz val="12"/>
    </font>
    <font>
      <name val="Calibri"/>
      <b val="1"/>
      <color rgb="00FFFFFF"/>
      <sz val="16"/>
    </font>
    <font>
      <name val="Calibri"/>
      <b val="1"/>
      <color rgb="001E3A8A"/>
      <sz val="12"/>
    </font>
    <font>
      <name val="Calibri"/>
      <sz val="10"/>
    </font>
    <font>
      <name val="Calibri"/>
      <i val="1"/>
      <color rgb="00666666"/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EF3C7"/>
        <bgColor rgb="00FEF3C7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E5E7EB"/>
        <bgColor rgb="00E5E7EB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0" applyAlignment="1" pivotButton="0" quotePrefix="0" xfId="0">
      <alignment horizontal="center" vertical="center"/>
    </xf>
    <xf numFmtId="0" fontId="3" fillId="5" borderId="0" applyAlignment="1" pivotButton="0" quotePrefix="0" xfId="0">
      <alignment horizontal="center" vertical="center"/>
    </xf>
    <xf numFmtId="0" fontId="4" fillId="0" borderId="1" applyAlignment="1" pivotButton="0" quotePrefix="0" xfId="0">
      <alignment horizontal="right" vertical="center"/>
    </xf>
    <xf numFmtId="164" fontId="0" fillId="4" borderId="1" applyAlignment="1" pivotButton="0" quotePrefix="0" xfId="0">
      <alignment horizontal="right"/>
    </xf>
    <xf numFmtId="164" fontId="4" fillId="6" borderId="1" applyAlignment="1" pivotButton="0" quotePrefix="0" xfId="0">
      <alignment horizontal="right"/>
    </xf>
    <xf numFmtId="2" fontId="0" fillId="4" borderId="1" applyAlignment="1" pivotButton="0" quotePrefix="0" xfId="0">
      <alignment horizontal="right"/>
    </xf>
    <xf numFmtId="1" fontId="0" fillId="4" borderId="1" applyAlignment="1" pivotButton="0" quotePrefix="0" xfId="0">
      <alignment horizontal="right"/>
    </xf>
    <xf numFmtId="165" fontId="4" fillId="6" borderId="1" applyAlignment="1" pivotButton="0" quotePrefix="0" xfId="0">
      <alignment horizontal="right"/>
    </xf>
    <xf numFmtId="0" fontId="0" fillId="4" borderId="1" pivotButton="0" quotePrefix="0" xfId="0"/>
    <xf numFmtId="2" fontId="4" fillId="6" borderId="1" applyAlignment="1" pivotButton="0" quotePrefix="0" xfId="0">
      <alignment horizontal="right"/>
    </xf>
    <xf numFmtId="0" fontId="3" fillId="2" borderId="0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right"/>
    </xf>
    <xf numFmtId="0" fontId="0" fillId="6" borderId="1" applyAlignment="1" pivotButton="0" quotePrefix="0" xfId="0">
      <alignment horizontal="center"/>
    </xf>
    <xf numFmtId="164" fontId="0" fillId="6" borderId="1" applyAlignment="1" pivotButton="0" quotePrefix="0" xfId="0">
      <alignment horizontal="right"/>
    </xf>
    <xf numFmtId="0" fontId="6" fillId="2" borderId="0" applyAlignment="1" pivotButton="0" quotePrefix="0" xfId="0">
      <alignment horizontal="center" vertical="center"/>
    </xf>
    <xf numFmtId="0" fontId="7" fillId="6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7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Restschuld-Verlauf</a:t>
            </a:r>
          </a:p>
        </rich>
      </tx>
    </title>
    <plotArea>
      <lineChart>
        <grouping val="standard"/>
        <ser>
          <idx val="0"/>
          <order val="0"/>
          <tx>
            <strRef>
              <f>'Kreditrechner'!C12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'Kreditrechner'!$A$13:$A$132</f>
            </numRef>
          </cat>
          <val>
            <numRef>
              <f>'Kreditrechner'!$C$13:$C$132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2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14" customWidth="1" min="3" max="3"/>
    <col width="12" customWidth="1" min="4" max="4"/>
    <col width="12" customWidth="1" min="5" max="5"/>
    <col width="14" customWidth="1" min="6" max="6"/>
    <col width="14" customWidth="1" min="7" max="7"/>
    <col width="14" customWidth="1" min="8" max="8"/>
  </cols>
  <sheetData>
    <row r="1" ht="35" customHeight="1">
      <c r="A1" s="1" t="inlineStr">
        <is>
          <t>PROFESSIONELLER KREDITRECHNER</t>
        </is>
      </c>
    </row>
    <row r="2">
      <c r="A2" s="2" t="inlineStr">
        <is>
          <t>Erstellt am: 12.02.2026</t>
        </is>
      </c>
    </row>
    <row r="4" ht="25" customHeight="1">
      <c r="A4" s="3" t="inlineStr">
        <is>
          <t>📊 KREDIT-EINGABEDATEN</t>
        </is>
      </c>
      <c r="F4" s="4" t="inlineStr">
        <is>
          <t>💰 BERECHNUNGSERGEBNISSE</t>
        </is>
      </c>
    </row>
    <row r="5">
      <c r="A5" s="5" t="inlineStr">
        <is>
          <t>Kreditbetrag (€):</t>
        </is>
      </c>
      <c r="B5" s="6" t="n">
        <v>50000</v>
      </c>
      <c r="F5" s="5" t="inlineStr">
        <is>
          <t>Monatliche Rate:</t>
        </is>
      </c>
      <c r="G5" s="7">
        <f>PMT(B6/100/12,B7,-B5)</f>
        <v/>
      </c>
    </row>
    <row r="6">
      <c r="A6" s="5" t="inlineStr">
        <is>
          <t>Zinssatz p.a. (%):</t>
        </is>
      </c>
      <c r="B6" s="8" t="n">
        <v>3.5</v>
      </c>
      <c r="F6" s="5" t="inlineStr">
        <is>
          <t>Gesamtzinsen:</t>
        </is>
      </c>
      <c r="G6" s="7">
        <f>SUMIF(E:E,"&gt;0",E:E)</f>
        <v/>
      </c>
    </row>
    <row r="7">
      <c r="A7" s="5" t="inlineStr">
        <is>
          <t>Laufzeit (Monate):</t>
        </is>
      </c>
      <c r="B7" s="9" t="n">
        <v>120</v>
      </c>
      <c r="F7" s="5" t="inlineStr">
        <is>
          <t>Gesamtkosten:</t>
        </is>
      </c>
      <c r="G7" s="7">
        <f>B5+G6</f>
        <v/>
      </c>
    </row>
    <row r="8">
      <c r="A8" s="5" t="inlineStr">
        <is>
          <t>Sondertilgung p.a. (€):</t>
        </is>
      </c>
      <c r="B8" s="6" t="n">
        <v>1000</v>
      </c>
      <c r="F8" s="5" t="inlineStr">
        <is>
          <t>Effektiver Jahreszins:</t>
        </is>
      </c>
      <c r="G8" s="10">
        <f>B6*1.05</f>
        <v/>
      </c>
    </row>
    <row r="9">
      <c r="A9" s="5" t="inlineStr">
        <is>
          <t>Tilgungsart:</t>
        </is>
      </c>
      <c r="B9" s="11" t="inlineStr">
        <is>
          <t>Annuität</t>
        </is>
      </c>
      <c r="F9" s="5" t="inlineStr">
        <is>
          <t>Laufzeit in Jahren:</t>
        </is>
      </c>
      <c r="G9" s="12">
        <f>B7/12</f>
        <v/>
      </c>
    </row>
    <row r="11" ht="25" customHeight="1">
      <c r="A11" s="13" t="inlineStr">
        <is>
          <t>📅 TILGUNGSPLAN (Monatlich)</t>
        </is>
      </c>
    </row>
    <row r="12">
      <c r="A12" s="14" t="inlineStr">
        <is>
          <t>Monat</t>
        </is>
      </c>
      <c r="B12" s="14" t="inlineStr">
        <is>
          <t>Datum</t>
        </is>
      </c>
      <c r="C12" s="14" t="inlineStr">
        <is>
          <t>Restschuld</t>
        </is>
      </c>
      <c r="D12" s="14" t="inlineStr">
        <is>
          <t>Tilgung</t>
        </is>
      </c>
      <c r="E12" s="14" t="inlineStr">
        <is>
          <t>Zinsen</t>
        </is>
      </c>
      <c r="F12" s="14" t="inlineStr">
        <is>
          <t>Sondertilgung</t>
        </is>
      </c>
      <c r="G12" s="14" t="inlineStr">
        <is>
          <t>Rate</t>
        </is>
      </c>
      <c r="H12" s="14" t="inlineStr">
        <is>
          <t>Gesamttilgung</t>
        </is>
      </c>
    </row>
    <row r="13">
      <c r="A13" s="15" t="n">
        <v>1</v>
      </c>
      <c r="B13" s="15" t="inlineStr">
        <is>
          <t>14.03.2026</t>
        </is>
      </c>
      <c r="C13" s="16" t="n">
        <v>50000</v>
      </c>
      <c r="D13" s="16">
        <f>$G$5-E13</f>
        <v/>
      </c>
      <c r="E13" s="16" t="n">
        <v>145.8333333333333</v>
      </c>
      <c r="F13" s="16" t="n">
        <v>0</v>
      </c>
      <c r="G13" s="16">
        <f>D13+E13</f>
        <v/>
      </c>
      <c r="H13" s="16">
        <f>D13+F13</f>
        <v/>
      </c>
    </row>
    <row r="14">
      <c r="A14" s="17" t="n">
        <v>2</v>
      </c>
      <c r="B14" s="17" t="inlineStr">
        <is>
          <t>13.04.2026</t>
        </is>
      </c>
      <c r="C14" s="18">
        <f>C13-D13-F13</f>
        <v/>
      </c>
      <c r="D14" s="18">
        <f>$G$5-E14</f>
        <v/>
      </c>
      <c r="E14" s="18" t="n">
        <v>145.8333333333333</v>
      </c>
      <c r="F14" s="18" t="n">
        <v>0</v>
      </c>
      <c r="G14" s="18">
        <f>D14+E14</f>
        <v/>
      </c>
      <c r="H14" s="18">
        <f>D14+F14</f>
        <v/>
      </c>
    </row>
    <row r="15">
      <c r="A15" s="15" t="n">
        <v>3</v>
      </c>
      <c r="B15" s="15" t="inlineStr">
        <is>
          <t>13.05.2026</t>
        </is>
      </c>
      <c r="C15" s="16">
        <f>C14-D14-F14</f>
        <v/>
      </c>
      <c r="D15" s="16">
        <f>$G$5-E15</f>
        <v/>
      </c>
      <c r="E15" s="16" t="n">
        <v>145.8333333333333</v>
      </c>
      <c r="F15" s="16" t="n">
        <v>0</v>
      </c>
      <c r="G15" s="16">
        <f>D15+E15</f>
        <v/>
      </c>
      <c r="H15" s="16">
        <f>D15+F15</f>
        <v/>
      </c>
    </row>
    <row r="16">
      <c r="A16" s="17" t="n">
        <v>4</v>
      </c>
      <c r="B16" s="17" t="inlineStr">
        <is>
          <t>12.06.2026</t>
        </is>
      </c>
      <c r="C16" s="18">
        <f>C15-D15-F15</f>
        <v/>
      </c>
      <c r="D16" s="18">
        <f>$G$5-E16</f>
        <v/>
      </c>
      <c r="E16" s="18" t="n">
        <v>145.8333333333333</v>
      </c>
      <c r="F16" s="18" t="n">
        <v>0</v>
      </c>
      <c r="G16" s="18">
        <f>D16+E16</f>
        <v/>
      </c>
      <c r="H16" s="18">
        <f>D16+F16</f>
        <v/>
      </c>
    </row>
    <row r="17">
      <c r="A17" s="15" t="n">
        <v>5</v>
      </c>
      <c r="B17" s="15" t="inlineStr">
        <is>
          <t>12.07.2026</t>
        </is>
      </c>
      <c r="C17" s="16">
        <f>C16-D16-F16</f>
        <v/>
      </c>
      <c r="D17" s="16">
        <f>$G$5-E17</f>
        <v/>
      </c>
      <c r="E17" s="16" t="n">
        <v>145.8333333333333</v>
      </c>
      <c r="F17" s="16" t="n">
        <v>0</v>
      </c>
      <c r="G17" s="16">
        <f>D17+E17</f>
        <v/>
      </c>
      <c r="H17" s="16">
        <f>D17+F17</f>
        <v/>
      </c>
    </row>
    <row r="18">
      <c r="A18" s="17" t="n">
        <v>6</v>
      </c>
      <c r="B18" s="17" t="inlineStr">
        <is>
          <t>11.08.2026</t>
        </is>
      </c>
      <c r="C18" s="18">
        <f>C17-D17-F17</f>
        <v/>
      </c>
      <c r="D18" s="18">
        <f>$G$5-E18</f>
        <v/>
      </c>
      <c r="E18" s="18" t="n">
        <v>145.8333333333333</v>
      </c>
      <c r="F18" s="18" t="n">
        <v>0</v>
      </c>
      <c r="G18" s="18">
        <f>D18+E18</f>
        <v/>
      </c>
      <c r="H18" s="18">
        <f>D18+F18</f>
        <v/>
      </c>
    </row>
    <row r="19">
      <c r="A19" s="15" t="n">
        <v>7</v>
      </c>
      <c r="B19" s="15" t="inlineStr">
        <is>
          <t>10.09.2026</t>
        </is>
      </c>
      <c r="C19" s="16">
        <f>C18-D18-F18</f>
        <v/>
      </c>
      <c r="D19" s="16">
        <f>$G$5-E19</f>
        <v/>
      </c>
      <c r="E19" s="16" t="n">
        <v>145.8333333333333</v>
      </c>
      <c r="F19" s="16" t="n">
        <v>0</v>
      </c>
      <c r="G19" s="16">
        <f>D19+E19</f>
        <v/>
      </c>
      <c r="H19" s="16">
        <f>D19+F19</f>
        <v/>
      </c>
    </row>
    <row r="20">
      <c r="A20" s="17" t="n">
        <v>8</v>
      </c>
      <c r="B20" s="17" t="inlineStr">
        <is>
          <t>10.10.2026</t>
        </is>
      </c>
      <c r="C20" s="18">
        <f>C19-D19-F19</f>
        <v/>
      </c>
      <c r="D20" s="18">
        <f>$G$5-E20</f>
        <v/>
      </c>
      <c r="E20" s="18" t="n">
        <v>145.8333333333333</v>
      </c>
      <c r="F20" s="18" t="n">
        <v>0</v>
      </c>
      <c r="G20" s="18">
        <f>D20+E20</f>
        <v/>
      </c>
      <c r="H20" s="18">
        <f>D20+F20</f>
        <v/>
      </c>
    </row>
    <row r="21">
      <c r="A21" s="15" t="n">
        <v>9</v>
      </c>
      <c r="B21" s="15" t="inlineStr">
        <is>
          <t>09.11.2026</t>
        </is>
      </c>
      <c r="C21" s="16">
        <f>C20-D20-F20</f>
        <v/>
      </c>
      <c r="D21" s="16">
        <f>$G$5-E21</f>
        <v/>
      </c>
      <c r="E21" s="16" t="n">
        <v>145.8333333333333</v>
      </c>
      <c r="F21" s="16" t="n">
        <v>0</v>
      </c>
      <c r="G21" s="16">
        <f>D21+E21</f>
        <v/>
      </c>
      <c r="H21" s="16">
        <f>D21+F21</f>
        <v/>
      </c>
    </row>
    <row r="22">
      <c r="A22" s="17" t="n">
        <v>10</v>
      </c>
      <c r="B22" s="17" t="inlineStr">
        <is>
          <t>09.12.2026</t>
        </is>
      </c>
      <c r="C22" s="18">
        <f>C21-D21-F21</f>
        <v/>
      </c>
      <c r="D22" s="18">
        <f>$G$5-E22</f>
        <v/>
      </c>
      <c r="E22" s="18" t="n">
        <v>145.8333333333333</v>
      </c>
      <c r="F22" s="18" t="n">
        <v>0</v>
      </c>
      <c r="G22" s="18">
        <f>D22+E22</f>
        <v/>
      </c>
      <c r="H22" s="18">
        <f>D22+F22</f>
        <v/>
      </c>
    </row>
    <row r="23">
      <c r="A23" s="15" t="n">
        <v>11</v>
      </c>
      <c r="B23" s="15" t="inlineStr">
        <is>
          <t>08.01.2027</t>
        </is>
      </c>
      <c r="C23" s="16">
        <f>C22-D22-F22</f>
        <v/>
      </c>
      <c r="D23" s="16">
        <f>$G$5-E23</f>
        <v/>
      </c>
      <c r="E23" s="16" t="n">
        <v>145.8333333333333</v>
      </c>
      <c r="F23" s="16" t="n">
        <v>0</v>
      </c>
      <c r="G23" s="16">
        <f>D23+E23</f>
        <v/>
      </c>
      <c r="H23" s="16">
        <f>D23+F23</f>
        <v/>
      </c>
    </row>
    <row r="24">
      <c r="A24" s="17" t="n">
        <v>12</v>
      </c>
      <c r="B24" s="17" t="inlineStr">
        <is>
          <t>07.02.2027</t>
        </is>
      </c>
      <c r="C24" s="18">
        <f>C23-D23-F23</f>
        <v/>
      </c>
      <c r="D24" s="18">
        <f>$G$5-E24</f>
        <v/>
      </c>
      <c r="E24" s="18" t="n">
        <v>145.8333333333333</v>
      </c>
      <c r="F24" s="18">
        <f>$B$8</f>
        <v/>
      </c>
      <c r="G24" s="18">
        <f>D24+E24</f>
        <v/>
      </c>
      <c r="H24" s="18">
        <f>D24+F24</f>
        <v/>
      </c>
    </row>
    <row r="25">
      <c r="A25" s="15" t="n">
        <v>13</v>
      </c>
      <c r="B25" s="15" t="inlineStr">
        <is>
          <t>09.03.2027</t>
        </is>
      </c>
      <c r="C25" s="16">
        <f>C24-D24-F24</f>
        <v/>
      </c>
      <c r="D25" s="16">
        <f>$G$5-E25</f>
        <v/>
      </c>
      <c r="E25" s="16" t="n">
        <v>142.9166666666667</v>
      </c>
      <c r="F25" s="16" t="n">
        <v>0</v>
      </c>
      <c r="G25" s="16">
        <f>D25+E25</f>
        <v/>
      </c>
      <c r="H25" s="16">
        <f>D25+F25</f>
        <v/>
      </c>
    </row>
    <row r="26">
      <c r="A26" s="17" t="n">
        <v>14</v>
      </c>
      <c r="B26" s="17" t="inlineStr">
        <is>
          <t>08.04.2027</t>
        </is>
      </c>
      <c r="C26" s="18">
        <f>C25-D25-F25</f>
        <v/>
      </c>
      <c r="D26" s="18">
        <f>$G$5-E26</f>
        <v/>
      </c>
      <c r="E26" s="18" t="n">
        <v>142.9166666666667</v>
      </c>
      <c r="F26" s="18" t="n">
        <v>0</v>
      </c>
      <c r="G26" s="18">
        <f>D26+E26</f>
        <v/>
      </c>
      <c r="H26" s="18">
        <f>D26+F26</f>
        <v/>
      </c>
    </row>
    <row r="27">
      <c r="A27" s="15" t="n">
        <v>15</v>
      </c>
      <c r="B27" s="15" t="inlineStr">
        <is>
          <t>08.05.2027</t>
        </is>
      </c>
      <c r="C27" s="16">
        <f>C26-D26-F26</f>
        <v/>
      </c>
      <c r="D27" s="16">
        <f>$G$5-E27</f>
        <v/>
      </c>
      <c r="E27" s="16" t="n">
        <v>142.9166666666667</v>
      </c>
      <c r="F27" s="16" t="n">
        <v>0</v>
      </c>
      <c r="G27" s="16">
        <f>D27+E27</f>
        <v/>
      </c>
      <c r="H27" s="16">
        <f>D27+F27</f>
        <v/>
      </c>
    </row>
    <row r="28">
      <c r="A28" s="17" t="n">
        <v>16</v>
      </c>
      <c r="B28" s="17" t="inlineStr">
        <is>
          <t>07.06.2027</t>
        </is>
      </c>
      <c r="C28" s="18">
        <f>C27-D27-F27</f>
        <v/>
      </c>
      <c r="D28" s="18">
        <f>$G$5-E28</f>
        <v/>
      </c>
      <c r="E28" s="18" t="n">
        <v>142.9166666666667</v>
      </c>
      <c r="F28" s="18" t="n">
        <v>0</v>
      </c>
      <c r="G28" s="18">
        <f>D28+E28</f>
        <v/>
      </c>
      <c r="H28" s="18">
        <f>D28+F28</f>
        <v/>
      </c>
    </row>
    <row r="29">
      <c r="A29" s="15" t="n">
        <v>17</v>
      </c>
      <c r="B29" s="15" t="inlineStr">
        <is>
          <t>07.07.2027</t>
        </is>
      </c>
      <c r="C29" s="16">
        <f>C28-D28-F28</f>
        <v/>
      </c>
      <c r="D29" s="16">
        <f>$G$5-E29</f>
        <v/>
      </c>
      <c r="E29" s="16" t="n">
        <v>142.9166666666667</v>
      </c>
      <c r="F29" s="16" t="n">
        <v>0</v>
      </c>
      <c r="G29" s="16">
        <f>D29+E29</f>
        <v/>
      </c>
      <c r="H29" s="16">
        <f>D29+F29</f>
        <v/>
      </c>
    </row>
    <row r="30">
      <c r="A30" s="17" t="n">
        <v>18</v>
      </c>
      <c r="B30" s="17" t="inlineStr">
        <is>
          <t>06.08.2027</t>
        </is>
      </c>
      <c r="C30" s="18">
        <f>C29-D29-F29</f>
        <v/>
      </c>
      <c r="D30" s="18">
        <f>$G$5-E30</f>
        <v/>
      </c>
      <c r="E30" s="18" t="n">
        <v>142.9166666666667</v>
      </c>
      <c r="F30" s="18" t="n">
        <v>0</v>
      </c>
      <c r="G30" s="18">
        <f>D30+E30</f>
        <v/>
      </c>
      <c r="H30" s="18">
        <f>D30+F30</f>
        <v/>
      </c>
    </row>
    <row r="31">
      <c r="A31" s="15" t="n">
        <v>19</v>
      </c>
      <c r="B31" s="15" t="inlineStr">
        <is>
          <t>05.09.2027</t>
        </is>
      </c>
      <c r="C31" s="16">
        <f>C30-D30-F30</f>
        <v/>
      </c>
      <c r="D31" s="16">
        <f>$G$5-E31</f>
        <v/>
      </c>
      <c r="E31" s="16" t="n">
        <v>142.9166666666667</v>
      </c>
      <c r="F31" s="16" t="n">
        <v>0</v>
      </c>
      <c r="G31" s="16">
        <f>D31+E31</f>
        <v/>
      </c>
      <c r="H31" s="16">
        <f>D31+F31</f>
        <v/>
      </c>
    </row>
    <row r="32">
      <c r="A32" s="17" t="n">
        <v>20</v>
      </c>
      <c r="B32" s="17" t="inlineStr">
        <is>
          <t>05.10.2027</t>
        </is>
      </c>
      <c r="C32" s="18">
        <f>C31-D31-F31</f>
        <v/>
      </c>
      <c r="D32" s="18">
        <f>$G$5-E32</f>
        <v/>
      </c>
      <c r="E32" s="18" t="n">
        <v>142.9166666666667</v>
      </c>
      <c r="F32" s="18" t="n">
        <v>0</v>
      </c>
      <c r="G32" s="18">
        <f>D32+E32</f>
        <v/>
      </c>
      <c r="H32" s="18">
        <f>D32+F32</f>
        <v/>
      </c>
    </row>
    <row r="33">
      <c r="A33" s="15" t="n">
        <v>21</v>
      </c>
      <c r="B33" s="15" t="inlineStr">
        <is>
          <t>04.11.2027</t>
        </is>
      </c>
      <c r="C33" s="16">
        <f>C32-D32-F32</f>
        <v/>
      </c>
      <c r="D33" s="16">
        <f>$G$5-E33</f>
        <v/>
      </c>
      <c r="E33" s="16" t="n">
        <v>142.9166666666667</v>
      </c>
      <c r="F33" s="16" t="n">
        <v>0</v>
      </c>
      <c r="G33" s="16">
        <f>D33+E33</f>
        <v/>
      </c>
      <c r="H33" s="16">
        <f>D33+F33</f>
        <v/>
      </c>
    </row>
    <row r="34">
      <c r="A34" s="17" t="n">
        <v>22</v>
      </c>
      <c r="B34" s="17" t="inlineStr">
        <is>
          <t>04.12.2027</t>
        </is>
      </c>
      <c r="C34" s="18">
        <f>C33-D33-F33</f>
        <v/>
      </c>
      <c r="D34" s="18">
        <f>$G$5-E34</f>
        <v/>
      </c>
      <c r="E34" s="18" t="n">
        <v>142.9166666666667</v>
      </c>
      <c r="F34" s="18" t="n">
        <v>0</v>
      </c>
      <c r="G34" s="18">
        <f>D34+E34</f>
        <v/>
      </c>
      <c r="H34" s="18">
        <f>D34+F34</f>
        <v/>
      </c>
    </row>
    <row r="35">
      <c r="A35" s="15" t="n">
        <v>23</v>
      </c>
      <c r="B35" s="15" t="inlineStr">
        <is>
          <t>03.01.2028</t>
        </is>
      </c>
      <c r="C35" s="16">
        <f>C34-D34-F34</f>
        <v/>
      </c>
      <c r="D35" s="16">
        <f>$G$5-E35</f>
        <v/>
      </c>
      <c r="E35" s="16" t="n">
        <v>142.9166666666667</v>
      </c>
      <c r="F35" s="16" t="n">
        <v>0</v>
      </c>
      <c r="G35" s="16">
        <f>D35+E35</f>
        <v/>
      </c>
      <c r="H35" s="16">
        <f>D35+F35</f>
        <v/>
      </c>
    </row>
    <row r="36">
      <c r="A36" s="17" t="n">
        <v>24</v>
      </c>
      <c r="B36" s="17" t="inlineStr">
        <is>
          <t>02.02.2028</t>
        </is>
      </c>
      <c r="C36" s="18">
        <f>C35-D35-F35</f>
        <v/>
      </c>
      <c r="D36" s="18">
        <f>$G$5-E36</f>
        <v/>
      </c>
      <c r="E36" s="18" t="n">
        <v>142.9166666666667</v>
      </c>
      <c r="F36" s="18">
        <f>$B$8</f>
        <v/>
      </c>
      <c r="G36" s="18">
        <f>D36+E36</f>
        <v/>
      </c>
      <c r="H36" s="18">
        <f>D36+F36</f>
        <v/>
      </c>
    </row>
    <row r="37">
      <c r="A37" s="15" t="n">
        <v>25</v>
      </c>
      <c r="B37" s="15" t="inlineStr">
        <is>
          <t>03.03.2028</t>
        </is>
      </c>
      <c r="C37" s="16">
        <f>C36-D36-F36</f>
        <v/>
      </c>
      <c r="D37" s="16">
        <f>$G$5-E37</f>
        <v/>
      </c>
      <c r="E37" s="16" t="n">
        <v>140</v>
      </c>
      <c r="F37" s="16" t="n">
        <v>0</v>
      </c>
      <c r="G37" s="16">
        <f>D37+E37</f>
        <v/>
      </c>
      <c r="H37" s="16">
        <f>D37+F37</f>
        <v/>
      </c>
    </row>
    <row r="38">
      <c r="A38" s="17" t="n">
        <v>26</v>
      </c>
      <c r="B38" s="17" t="inlineStr">
        <is>
          <t>02.04.2028</t>
        </is>
      </c>
      <c r="C38" s="18">
        <f>C37-D37-F37</f>
        <v/>
      </c>
      <c r="D38" s="18">
        <f>$G$5-E38</f>
        <v/>
      </c>
      <c r="E38" s="18" t="n">
        <v>140</v>
      </c>
      <c r="F38" s="18" t="n">
        <v>0</v>
      </c>
      <c r="G38" s="18">
        <f>D38+E38</f>
        <v/>
      </c>
      <c r="H38" s="18">
        <f>D38+F38</f>
        <v/>
      </c>
    </row>
    <row r="39">
      <c r="A39" s="15" t="n">
        <v>27</v>
      </c>
      <c r="B39" s="15" t="inlineStr">
        <is>
          <t>02.05.2028</t>
        </is>
      </c>
      <c r="C39" s="16">
        <f>C38-D38-F38</f>
        <v/>
      </c>
      <c r="D39" s="16">
        <f>$G$5-E39</f>
        <v/>
      </c>
      <c r="E39" s="16" t="n">
        <v>140</v>
      </c>
      <c r="F39" s="16" t="n">
        <v>0</v>
      </c>
      <c r="G39" s="16">
        <f>D39+E39</f>
        <v/>
      </c>
      <c r="H39" s="16">
        <f>D39+F39</f>
        <v/>
      </c>
    </row>
    <row r="40">
      <c r="A40" s="17" t="n">
        <v>28</v>
      </c>
      <c r="B40" s="17" t="inlineStr">
        <is>
          <t>01.06.2028</t>
        </is>
      </c>
      <c r="C40" s="18">
        <f>C39-D39-F39</f>
        <v/>
      </c>
      <c r="D40" s="18">
        <f>$G$5-E40</f>
        <v/>
      </c>
      <c r="E40" s="18" t="n">
        <v>140</v>
      </c>
      <c r="F40" s="18" t="n">
        <v>0</v>
      </c>
      <c r="G40" s="18">
        <f>D40+E40</f>
        <v/>
      </c>
      <c r="H40" s="18">
        <f>D40+F40</f>
        <v/>
      </c>
    </row>
    <row r="41">
      <c r="A41" s="15" t="n">
        <v>29</v>
      </c>
      <c r="B41" s="15" t="inlineStr">
        <is>
          <t>01.07.2028</t>
        </is>
      </c>
      <c r="C41" s="16">
        <f>C40-D40-F40</f>
        <v/>
      </c>
      <c r="D41" s="16">
        <f>$G$5-E41</f>
        <v/>
      </c>
      <c r="E41" s="16" t="n">
        <v>140</v>
      </c>
      <c r="F41" s="16" t="n">
        <v>0</v>
      </c>
      <c r="G41" s="16">
        <f>D41+E41</f>
        <v/>
      </c>
      <c r="H41" s="16">
        <f>D41+F41</f>
        <v/>
      </c>
    </row>
    <row r="42">
      <c r="A42" s="17" t="n">
        <v>30</v>
      </c>
      <c r="B42" s="17" t="inlineStr">
        <is>
          <t>31.07.2028</t>
        </is>
      </c>
      <c r="C42" s="18">
        <f>C41-D41-F41</f>
        <v/>
      </c>
      <c r="D42" s="18">
        <f>$G$5-E42</f>
        <v/>
      </c>
      <c r="E42" s="18" t="n">
        <v>140</v>
      </c>
      <c r="F42" s="18" t="n">
        <v>0</v>
      </c>
      <c r="G42" s="18">
        <f>D42+E42</f>
        <v/>
      </c>
      <c r="H42" s="18">
        <f>D42+F42</f>
        <v/>
      </c>
    </row>
    <row r="43">
      <c r="A43" s="15" t="n">
        <v>31</v>
      </c>
      <c r="B43" s="15" t="inlineStr">
        <is>
          <t>30.08.2028</t>
        </is>
      </c>
      <c r="C43" s="16">
        <f>C42-D42-F42</f>
        <v/>
      </c>
      <c r="D43" s="16">
        <f>$G$5-E43</f>
        <v/>
      </c>
      <c r="E43" s="16" t="n">
        <v>140</v>
      </c>
      <c r="F43" s="16" t="n">
        <v>0</v>
      </c>
      <c r="G43" s="16">
        <f>D43+E43</f>
        <v/>
      </c>
      <c r="H43" s="16">
        <f>D43+F43</f>
        <v/>
      </c>
    </row>
    <row r="44">
      <c r="A44" s="17" t="n">
        <v>32</v>
      </c>
      <c r="B44" s="17" t="inlineStr">
        <is>
          <t>29.09.2028</t>
        </is>
      </c>
      <c r="C44" s="18">
        <f>C43-D43-F43</f>
        <v/>
      </c>
      <c r="D44" s="18">
        <f>$G$5-E44</f>
        <v/>
      </c>
      <c r="E44" s="18" t="n">
        <v>140</v>
      </c>
      <c r="F44" s="18" t="n">
        <v>0</v>
      </c>
      <c r="G44" s="18">
        <f>D44+E44</f>
        <v/>
      </c>
      <c r="H44" s="18">
        <f>D44+F44</f>
        <v/>
      </c>
    </row>
    <row r="45">
      <c r="A45" s="15" t="n">
        <v>33</v>
      </c>
      <c r="B45" s="15" t="inlineStr">
        <is>
          <t>29.10.2028</t>
        </is>
      </c>
      <c r="C45" s="16">
        <f>C44-D44-F44</f>
        <v/>
      </c>
      <c r="D45" s="16">
        <f>$G$5-E45</f>
        <v/>
      </c>
      <c r="E45" s="16" t="n">
        <v>140</v>
      </c>
      <c r="F45" s="16" t="n">
        <v>0</v>
      </c>
      <c r="G45" s="16">
        <f>D45+E45</f>
        <v/>
      </c>
      <c r="H45" s="16">
        <f>D45+F45</f>
        <v/>
      </c>
    </row>
    <row r="46">
      <c r="A46" s="17" t="n">
        <v>34</v>
      </c>
      <c r="B46" s="17" t="inlineStr">
        <is>
          <t>28.11.2028</t>
        </is>
      </c>
      <c r="C46" s="18">
        <f>C45-D45-F45</f>
        <v/>
      </c>
      <c r="D46" s="18">
        <f>$G$5-E46</f>
        <v/>
      </c>
      <c r="E46" s="18" t="n">
        <v>140</v>
      </c>
      <c r="F46" s="18" t="n">
        <v>0</v>
      </c>
      <c r="G46" s="18">
        <f>D46+E46</f>
        <v/>
      </c>
      <c r="H46" s="18">
        <f>D46+F46</f>
        <v/>
      </c>
    </row>
    <row r="47">
      <c r="A47" s="15" t="n">
        <v>35</v>
      </c>
      <c r="B47" s="15" t="inlineStr">
        <is>
          <t>28.12.2028</t>
        </is>
      </c>
      <c r="C47" s="16">
        <f>C46-D46-F46</f>
        <v/>
      </c>
      <c r="D47" s="16">
        <f>$G$5-E47</f>
        <v/>
      </c>
      <c r="E47" s="16" t="n">
        <v>140</v>
      </c>
      <c r="F47" s="16" t="n">
        <v>0</v>
      </c>
      <c r="G47" s="16">
        <f>D47+E47</f>
        <v/>
      </c>
      <c r="H47" s="16">
        <f>D47+F47</f>
        <v/>
      </c>
    </row>
    <row r="48">
      <c r="A48" s="17" t="n">
        <v>36</v>
      </c>
      <c r="B48" s="17" t="inlineStr">
        <is>
          <t>27.01.2029</t>
        </is>
      </c>
      <c r="C48" s="18">
        <f>C47-D47-F47</f>
        <v/>
      </c>
      <c r="D48" s="18">
        <f>$G$5-E48</f>
        <v/>
      </c>
      <c r="E48" s="18" t="n">
        <v>140</v>
      </c>
      <c r="F48" s="18">
        <f>$B$8</f>
        <v/>
      </c>
      <c r="G48" s="18">
        <f>D48+E48</f>
        <v/>
      </c>
      <c r="H48" s="18">
        <f>D48+F48</f>
        <v/>
      </c>
    </row>
    <row r="49">
      <c r="A49" s="15" t="n">
        <v>37</v>
      </c>
      <c r="B49" s="15" t="inlineStr">
        <is>
          <t>26.02.2029</t>
        </is>
      </c>
      <c r="C49" s="16">
        <f>C48-D48-F48</f>
        <v/>
      </c>
      <c r="D49" s="16">
        <f>$G$5-E49</f>
        <v/>
      </c>
      <c r="E49" s="16" t="n">
        <v>137.0833333333333</v>
      </c>
      <c r="F49" s="16" t="n">
        <v>0</v>
      </c>
      <c r="G49" s="16">
        <f>D49+E49</f>
        <v/>
      </c>
      <c r="H49" s="16">
        <f>D49+F49</f>
        <v/>
      </c>
    </row>
    <row r="50">
      <c r="A50" s="17" t="n">
        <v>38</v>
      </c>
      <c r="B50" s="17" t="inlineStr">
        <is>
          <t>28.03.2029</t>
        </is>
      </c>
      <c r="C50" s="18">
        <f>C49-D49-F49</f>
        <v/>
      </c>
      <c r="D50" s="18">
        <f>$G$5-E50</f>
        <v/>
      </c>
      <c r="E50" s="18" t="n">
        <v>137.0833333333333</v>
      </c>
      <c r="F50" s="18" t="n">
        <v>0</v>
      </c>
      <c r="G50" s="18">
        <f>D50+E50</f>
        <v/>
      </c>
      <c r="H50" s="18">
        <f>D50+F50</f>
        <v/>
      </c>
    </row>
    <row r="51">
      <c r="A51" s="15" t="n">
        <v>39</v>
      </c>
      <c r="B51" s="15" t="inlineStr">
        <is>
          <t>27.04.2029</t>
        </is>
      </c>
      <c r="C51" s="16">
        <f>C50-D50-F50</f>
        <v/>
      </c>
      <c r="D51" s="16">
        <f>$G$5-E51</f>
        <v/>
      </c>
      <c r="E51" s="16" t="n">
        <v>137.0833333333333</v>
      </c>
      <c r="F51" s="16" t="n">
        <v>0</v>
      </c>
      <c r="G51" s="16">
        <f>D51+E51</f>
        <v/>
      </c>
      <c r="H51" s="16">
        <f>D51+F51</f>
        <v/>
      </c>
    </row>
    <row r="52">
      <c r="A52" s="17" t="n">
        <v>40</v>
      </c>
      <c r="B52" s="17" t="inlineStr">
        <is>
          <t>27.05.2029</t>
        </is>
      </c>
      <c r="C52" s="18">
        <f>C51-D51-F51</f>
        <v/>
      </c>
      <c r="D52" s="18">
        <f>$G$5-E52</f>
        <v/>
      </c>
      <c r="E52" s="18" t="n">
        <v>137.0833333333333</v>
      </c>
      <c r="F52" s="18" t="n">
        <v>0</v>
      </c>
      <c r="G52" s="18">
        <f>D52+E52</f>
        <v/>
      </c>
      <c r="H52" s="18">
        <f>D52+F52</f>
        <v/>
      </c>
    </row>
    <row r="53">
      <c r="A53" s="15" t="n">
        <v>41</v>
      </c>
      <c r="B53" s="15" t="inlineStr">
        <is>
          <t>26.06.2029</t>
        </is>
      </c>
      <c r="C53" s="16">
        <f>C52-D52-F52</f>
        <v/>
      </c>
      <c r="D53" s="16">
        <f>$G$5-E53</f>
        <v/>
      </c>
      <c r="E53" s="16" t="n">
        <v>137.0833333333333</v>
      </c>
      <c r="F53" s="16" t="n">
        <v>0</v>
      </c>
      <c r="G53" s="16">
        <f>D53+E53</f>
        <v/>
      </c>
      <c r="H53" s="16">
        <f>D53+F53</f>
        <v/>
      </c>
    </row>
    <row r="54">
      <c r="A54" s="17" t="n">
        <v>42</v>
      </c>
      <c r="B54" s="17" t="inlineStr">
        <is>
          <t>26.07.2029</t>
        </is>
      </c>
      <c r="C54" s="18">
        <f>C53-D53-F53</f>
        <v/>
      </c>
      <c r="D54" s="18">
        <f>$G$5-E54</f>
        <v/>
      </c>
      <c r="E54" s="18" t="n">
        <v>137.0833333333333</v>
      </c>
      <c r="F54" s="18" t="n">
        <v>0</v>
      </c>
      <c r="G54" s="18">
        <f>D54+E54</f>
        <v/>
      </c>
      <c r="H54" s="18">
        <f>D54+F54</f>
        <v/>
      </c>
    </row>
    <row r="55">
      <c r="A55" s="15" t="n">
        <v>43</v>
      </c>
      <c r="B55" s="15" t="inlineStr">
        <is>
          <t>25.08.2029</t>
        </is>
      </c>
      <c r="C55" s="16">
        <f>C54-D54-F54</f>
        <v/>
      </c>
      <c r="D55" s="16">
        <f>$G$5-E55</f>
        <v/>
      </c>
      <c r="E55" s="16" t="n">
        <v>137.0833333333333</v>
      </c>
      <c r="F55" s="16" t="n">
        <v>0</v>
      </c>
      <c r="G55" s="16">
        <f>D55+E55</f>
        <v/>
      </c>
      <c r="H55" s="16">
        <f>D55+F55</f>
        <v/>
      </c>
    </row>
    <row r="56">
      <c r="A56" s="17" t="n">
        <v>44</v>
      </c>
      <c r="B56" s="17" t="inlineStr">
        <is>
          <t>24.09.2029</t>
        </is>
      </c>
      <c r="C56" s="18">
        <f>C55-D55-F55</f>
        <v/>
      </c>
      <c r="D56" s="18">
        <f>$G$5-E56</f>
        <v/>
      </c>
      <c r="E56" s="18" t="n">
        <v>137.0833333333333</v>
      </c>
      <c r="F56" s="18" t="n">
        <v>0</v>
      </c>
      <c r="G56" s="18">
        <f>D56+E56</f>
        <v/>
      </c>
      <c r="H56" s="18">
        <f>D56+F56</f>
        <v/>
      </c>
    </row>
    <row r="57">
      <c r="A57" s="15" t="n">
        <v>45</v>
      </c>
      <c r="B57" s="15" t="inlineStr">
        <is>
          <t>24.10.2029</t>
        </is>
      </c>
      <c r="C57" s="16">
        <f>C56-D56-F56</f>
        <v/>
      </c>
      <c r="D57" s="16">
        <f>$G$5-E57</f>
        <v/>
      </c>
      <c r="E57" s="16" t="n">
        <v>137.0833333333333</v>
      </c>
      <c r="F57" s="16" t="n">
        <v>0</v>
      </c>
      <c r="G57" s="16">
        <f>D57+E57</f>
        <v/>
      </c>
      <c r="H57" s="16">
        <f>D57+F57</f>
        <v/>
      </c>
    </row>
    <row r="58">
      <c r="A58" s="17" t="n">
        <v>46</v>
      </c>
      <c r="B58" s="17" t="inlineStr">
        <is>
          <t>23.11.2029</t>
        </is>
      </c>
      <c r="C58" s="18">
        <f>C57-D57-F57</f>
        <v/>
      </c>
      <c r="D58" s="18">
        <f>$G$5-E58</f>
        <v/>
      </c>
      <c r="E58" s="18" t="n">
        <v>137.0833333333333</v>
      </c>
      <c r="F58" s="18" t="n">
        <v>0</v>
      </c>
      <c r="G58" s="18">
        <f>D58+E58</f>
        <v/>
      </c>
      <c r="H58" s="18">
        <f>D58+F58</f>
        <v/>
      </c>
    </row>
    <row r="59">
      <c r="A59" s="15" t="n">
        <v>47</v>
      </c>
      <c r="B59" s="15" t="inlineStr">
        <is>
          <t>23.12.2029</t>
        </is>
      </c>
      <c r="C59" s="16">
        <f>C58-D58-F58</f>
        <v/>
      </c>
      <c r="D59" s="16">
        <f>$G$5-E59</f>
        <v/>
      </c>
      <c r="E59" s="16" t="n">
        <v>137.0833333333333</v>
      </c>
      <c r="F59" s="16" t="n">
        <v>0</v>
      </c>
      <c r="G59" s="16">
        <f>D59+E59</f>
        <v/>
      </c>
      <c r="H59" s="16">
        <f>D59+F59</f>
        <v/>
      </c>
    </row>
    <row r="60">
      <c r="A60" s="17" t="n">
        <v>48</v>
      </c>
      <c r="B60" s="17" t="inlineStr">
        <is>
          <t>22.01.2030</t>
        </is>
      </c>
      <c r="C60" s="18">
        <f>C59-D59-F59</f>
        <v/>
      </c>
      <c r="D60" s="18">
        <f>$G$5-E60</f>
        <v/>
      </c>
      <c r="E60" s="18" t="n">
        <v>137.0833333333333</v>
      </c>
      <c r="F60" s="18">
        <f>$B$8</f>
        <v/>
      </c>
      <c r="G60" s="18">
        <f>D60+E60</f>
        <v/>
      </c>
      <c r="H60" s="18">
        <f>D60+F60</f>
        <v/>
      </c>
    </row>
    <row r="61">
      <c r="A61" s="15" t="n">
        <v>49</v>
      </c>
      <c r="B61" s="15" t="inlineStr">
        <is>
          <t>21.02.2030</t>
        </is>
      </c>
      <c r="C61" s="16">
        <f>C60-D60-F60</f>
        <v/>
      </c>
      <c r="D61" s="16">
        <f>$G$5-E61</f>
        <v/>
      </c>
      <c r="E61" s="16" t="n">
        <v>134.1666666666667</v>
      </c>
      <c r="F61" s="16" t="n">
        <v>0</v>
      </c>
      <c r="G61" s="16">
        <f>D61+E61</f>
        <v/>
      </c>
      <c r="H61" s="16">
        <f>D61+F61</f>
        <v/>
      </c>
    </row>
    <row r="62">
      <c r="A62" s="17" t="n">
        <v>50</v>
      </c>
      <c r="B62" s="17" t="inlineStr">
        <is>
          <t>23.03.2030</t>
        </is>
      </c>
      <c r="C62" s="18">
        <f>C61-D61-F61</f>
        <v/>
      </c>
      <c r="D62" s="18">
        <f>$G$5-E62</f>
        <v/>
      </c>
      <c r="E62" s="18" t="n">
        <v>134.1666666666667</v>
      </c>
      <c r="F62" s="18" t="n">
        <v>0</v>
      </c>
      <c r="G62" s="18">
        <f>D62+E62</f>
        <v/>
      </c>
      <c r="H62" s="18">
        <f>D62+F62</f>
        <v/>
      </c>
    </row>
    <row r="63">
      <c r="A63" s="15" t="n">
        <v>51</v>
      </c>
      <c r="B63" s="15" t="inlineStr">
        <is>
          <t>22.04.2030</t>
        </is>
      </c>
      <c r="C63" s="16">
        <f>C62-D62-F62</f>
        <v/>
      </c>
      <c r="D63" s="16">
        <f>$G$5-E63</f>
        <v/>
      </c>
      <c r="E63" s="16" t="n">
        <v>134.1666666666667</v>
      </c>
      <c r="F63" s="16" t="n">
        <v>0</v>
      </c>
      <c r="G63" s="16">
        <f>D63+E63</f>
        <v/>
      </c>
      <c r="H63" s="16">
        <f>D63+F63</f>
        <v/>
      </c>
    </row>
    <row r="64">
      <c r="A64" s="17" t="n">
        <v>52</v>
      </c>
      <c r="B64" s="17" t="inlineStr">
        <is>
          <t>22.05.2030</t>
        </is>
      </c>
      <c r="C64" s="18">
        <f>C63-D63-F63</f>
        <v/>
      </c>
      <c r="D64" s="18">
        <f>$G$5-E64</f>
        <v/>
      </c>
      <c r="E64" s="18" t="n">
        <v>134.1666666666667</v>
      </c>
      <c r="F64" s="18" t="n">
        <v>0</v>
      </c>
      <c r="G64" s="18">
        <f>D64+E64</f>
        <v/>
      </c>
      <c r="H64" s="18">
        <f>D64+F64</f>
        <v/>
      </c>
    </row>
    <row r="65">
      <c r="A65" s="15" t="n">
        <v>53</v>
      </c>
      <c r="B65" s="15" t="inlineStr">
        <is>
          <t>21.06.2030</t>
        </is>
      </c>
      <c r="C65" s="16">
        <f>C64-D64-F64</f>
        <v/>
      </c>
      <c r="D65" s="16">
        <f>$G$5-E65</f>
        <v/>
      </c>
      <c r="E65" s="16" t="n">
        <v>134.1666666666667</v>
      </c>
      <c r="F65" s="16" t="n">
        <v>0</v>
      </c>
      <c r="G65" s="16">
        <f>D65+E65</f>
        <v/>
      </c>
      <c r="H65" s="16">
        <f>D65+F65</f>
        <v/>
      </c>
    </row>
    <row r="66">
      <c r="A66" s="17" t="n">
        <v>54</v>
      </c>
      <c r="B66" s="17" t="inlineStr">
        <is>
          <t>21.07.2030</t>
        </is>
      </c>
      <c r="C66" s="18">
        <f>C65-D65-F65</f>
        <v/>
      </c>
      <c r="D66" s="18">
        <f>$G$5-E66</f>
        <v/>
      </c>
      <c r="E66" s="18" t="n">
        <v>134.1666666666667</v>
      </c>
      <c r="F66" s="18" t="n">
        <v>0</v>
      </c>
      <c r="G66" s="18">
        <f>D66+E66</f>
        <v/>
      </c>
      <c r="H66" s="18">
        <f>D66+F66</f>
        <v/>
      </c>
    </row>
    <row r="67">
      <c r="A67" s="15" t="n">
        <v>55</v>
      </c>
      <c r="B67" s="15" t="inlineStr">
        <is>
          <t>20.08.2030</t>
        </is>
      </c>
      <c r="C67" s="16">
        <f>C66-D66-F66</f>
        <v/>
      </c>
      <c r="D67" s="16">
        <f>$G$5-E67</f>
        <v/>
      </c>
      <c r="E67" s="16" t="n">
        <v>134.1666666666667</v>
      </c>
      <c r="F67" s="16" t="n">
        <v>0</v>
      </c>
      <c r="G67" s="16">
        <f>D67+E67</f>
        <v/>
      </c>
      <c r="H67" s="16">
        <f>D67+F67</f>
        <v/>
      </c>
    </row>
    <row r="68">
      <c r="A68" s="17" t="n">
        <v>56</v>
      </c>
      <c r="B68" s="17" t="inlineStr">
        <is>
          <t>19.09.2030</t>
        </is>
      </c>
      <c r="C68" s="18">
        <f>C67-D67-F67</f>
        <v/>
      </c>
      <c r="D68" s="18">
        <f>$G$5-E68</f>
        <v/>
      </c>
      <c r="E68" s="18" t="n">
        <v>134.1666666666667</v>
      </c>
      <c r="F68" s="18" t="n">
        <v>0</v>
      </c>
      <c r="G68" s="18">
        <f>D68+E68</f>
        <v/>
      </c>
      <c r="H68" s="18">
        <f>D68+F68</f>
        <v/>
      </c>
    </row>
    <row r="69">
      <c r="A69" s="15" t="n">
        <v>57</v>
      </c>
      <c r="B69" s="15" t="inlineStr">
        <is>
          <t>19.10.2030</t>
        </is>
      </c>
      <c r="C69" s="16">
        <f>C68-D68-F68</f>
        <v/>
      </c>
      <c r="D69" s="16">
        <f>$G$5-E69</f>
        <v/>
      </c>
      <c r="E69" s="16" t="n">
        <v>134.1666666666667</v>
      </c>
      <c r="F69" s="16" t="n">
        <v>0</v>
      </c>
      <c r="G69" s="16">
        <f>D69+E69</f>
        <v/>
      </c>
      <c r="H69" s="16">
        <f>D69+F69</f>
        <v/>
      </c>
    </row>
    <row r="70">
      <c r="A70" s="17" t="n">
        <v>58</v>
      </c>
      <c r="B70" s="17" t="inlineStr">
        <is>
          <t>18.11.2030</t>
        </is>
      </c>
      <c r="C70" s="18">
        <f>C69-D69-F69</f>
        <v/>
      </c>
      <c r="D70" s="18">
        <f>$G$5-E70</f>
        <v/>
      </c>
      <c r="E70" s="18" t="n">
        <v>134.1666666666667</v>
      </c>
      <c r="F70" s="18" t="n">
        <v>0</v>
      </c>
      <c r="G70" s="18">
        <f>D70+E70</f>
        <v/>
      </c>
      <c r="H70" s="18">
        <f>D70+F70</f>
        <v/>
      </c>
    </row>
    <row r="71">
      <c r="A71" s="15" t="n">
        <v>59</v>
      </c>
      <c r="B71" s="15" t="inlineStr">
        <is>
          <t>18.12.2030</t>
        </is>
      </c>
      <c r="C71" s="16">
        <f>C70-D70-F70</f>
        <v/>
      </c>
      <c r="D71" s="16">
        <f>$G$5-E71</f>
        <v/>
      </c>
      <c r="E71" s="16" t="n">
        <v>134.1666666666667</v>
      </c>
      <c r="F71" s="16" t="n">
        <v>0</v>
      </c>
      <c r="G71" s="16">
        <f>D71+E71</f>
        <v/>
      </c>
      <c r="H71" s="16">
        <f>D71+F71</f>
        <v/>
      </c>
    </row>
    <row r="72">
      <c r="A72" s="17" t="n">
        <v>60</v>
      </c>
      <c r="B72" s="17" t="inlineStr">
        <is>
          <t>17.01.2031</t>
        </is>
      </c>
      <c r="C72" s="18">
        <f>C71-D71-F71</f>
        <v/>
      </c>
      <c r="D72" s="18">
        <f>$G$5-E72</f>
        <v/>
      </c>
      <c r="E72" s="18" t="n">
        <v>134.1666666666667</v>
      </c>
      <c r="F72" s="18">
        <f>$B$8</f>
        <v/>
      </c>
      <c r="G72" s="18">
        <f>D72+E72</f>
        <v/>
      </c>
      <c r="H72" s="18">
        <f>D72+F72</f>
        <v/>
      </c>
    </row>
    <row r="73">
      <c r="A73" s="15" t="n">
        <v>61</v>
      </c>
      <c r="B73" s="15" t="inlineStr">
        <is>
          <t>16.02.2031</t>
        </is>
      </c>
      <c r="C73" s="16">
        <f>C72-D72-F72</f>
        <v/>
      </c>
      <c r="D73" s="16">
        <f>$G$5-E73</f>
        <v/>
      </c>
      <c r="E73" s="16" t="n">
        <v>131.25</v>
      </c>
      <c r="F73" s="16" t="n">
        <v>0</v>
      </c>
      <c r="G73" s="16">
        <f>D73+E73</f>
        <v/>
      </c>
      <c r="H73" s="16">
        <f>D73+F73</f>
        <v/>
      </c>
    </row>
    <row r="74">
      <c r="A74" s="17" t="n">
        <v>62</v>
      </c>
      <c r="B74" s="17" t="inlineStr">
        <is>
          <t>18.03.2031</t>
        </is>
      </c>
      <c r="C74" s="18">
        <f>C73-D73-F73</f>
        <v/>
      </c>
      <c r="D74" s="18">
        <f>$G$5-E74</f>
        <v/>
      </c>
      <c r="E74" s="18" t="n">
        <v>131.25</v>
      </c>
      <c r="F74" s="18" t="n">
        <v>0</v>
      </c>
      <c r="G74" s="18">
        <f>D74+E74</f>
        <v/>
      </c>
      <c r="H74" s="18">
        <f>D74+F74</f>
        <v/>
      </c>
    </row>
    <row r="75">
      <c r="A75" s="15" t="n">
        <v>63</v>
      </c>
      <c r="B75" s="15" t="inlineStr">
        <is>
          <t>17.04.2031</t>
        </is>
      </c>
      <c r="C75" s="16">
        <f>C74-D74-F74</f>
        <v/>
      </c>
      <c r="D75" s="16">
        <f>$G$5-E75</f>
        <v/>
      </c>
      <c r="E75" s="16" t="n">
        <v>131.25</v>
      </c>
      <c r="F75" s="16" t="n">
        <v>0</v>
      </c>
      <c r="G75" s="16">
        <f>D75+E75</f>
        <v/>
      </c>
      <c r="H75" s="16">
        <f>D75+F75</f>
        <v/>
      </c>
    </row>
    <row r="76">
      <c r="A76" s="17" t="n">
        <v>64</v>
      </c>
      <c r="B76" s="17" t="inlineStr">
        <is>
          <t>17.05.2031</t>
        </is>
      </c>
      <c r="C76" s="18">
        <f>C75-D75-F75</f>
        <v/>
      </c>
      <c r="D76" s="18">
        <f>$G$5-E76</f>
        <v/>
      </c>
      <c r="E76" s="18" t="n">
        <v>131.25</v>
      </c>
      <c r="F76" s="18" t="n">
        <v>0</v>
      </c>
      <c r="G76" s="18">
        <f>D76+E76</f>
        <v/>
      </c>
      <c r="H76" s="18">
        <f>D76+F76</f>
        <v/>
      </c>
    </row>
    <row r="77">
      <c r="A77" s="15" t="n">
        <v>65</v>
      </c>
      <c r="B77" s="15" t="inlineStr">
        <is>
          <t>16.06.2031</t>
        </is>
      </c>
      <c r="C77" s="16">
        <f>C76-D76-F76</f>
        <v/>
      </c>
      <c r="D77" s="16">
        <f>$G$5-E77</f>
        <v/>
      </c>
      <c r="E77" s="16" t="n">
        <v>131.25</v>
      </c>
      <c r="F77" s="16" t="n">
        <v>0</v>
      </c>
      <c r="G77" s="16">
        <f>D77+E77</f>
        <v/>
      </c>
      <c r="H77" s="16">
        <f>D77+F77</f>
        <v/>
      </c>
    </row>
    <row r="78">
      <c r="A78" s="17" t="n">
        <v>66</v>
      </c>
      <c r="B78" s="17" t="inlineStr">
        <is>
          <t>16.07.2031</t>
        </is>
      </c>
      <c r="C78" s="18">
        <f>C77-D77-F77</f>
        <v/>
      </c>
      <c r="D78" s="18">
        <f>$G$5-E78</f>
        <v/>
      </c>
      <c r="E78" s="18" t="n">
        <v>131.25</v>
      </c>
      <c r="F78" s="18" t="n">
        <v>0</v>
      </c>
      <c r="G78" s="18">
        <f>D78+E78</f>
        <v/>
      </c>
      <c r="H78" s="18">
        <f>D78+F78</f>
        <v/>
      </c>
    </row>
    <row r="79">
      <c r="A79" s="15" t="n">
        <v>67</v>
      </c>
      <c r="B79" s="15" t="inlineStr">
        <is>
          <t>15.08.2031</t>
        </is>
      </c>
      <c r="C79" s="16">
        <f>C78-D78-F78</f>
        <v/>
      </c>
      <c r="D79" s="16">
        <f>$G$5-E79</f>
        <v/>
      </c>
      <c r="E79" s="16" t="n">
        <v>131.25</v>
      </c>
      <c r="F79" s="16" t="n">
        <v>0</v>
      </c>
      <c r="G79" s="16">
        <f>D79+E79</f>
        <v/>
      </c>
      <c r="H79" s="16">
        <f>D79+F79</f>
        <v/>
      </c>
    </row>
    <row r="80">
      <c r="A80" s="17" t="n">
        <v>68</v>
      </c>
      <c r="B80" s="17" t="inlineStr">
        <is>
          <t>14.09.2031</t>
        </is>
      </c>
      <c r="C80" s="18">
        <f>C79-D79-F79</f>
        <v/>
      </c>
      <c r="D80" s="18">
        <f>$G$5-E80</f>
        <v/>
      </c>
      <c r="E80" s="18" t="n">
        <v>131.25</v>
      </c>
      <c r="F80" s="18" t="n">
        <v>0</v>
      </c>
      <c r="G80" s="18">
        <f>D80+E80</f>
        <v/>
      </c>
      <c r="H80" s="18">
        <f>D80+F80</f>
        <v/>
      </c>
    </row>
    <row r="81">
      <c r="A81" s="15" t="n">
        <v>69</v>
      </c>
      <c r="B81" s="15" t="inlineStr">
        <is>
          <t>14.10.2031</t>
        </is>
      </c>
      <c r="C81" s="16">
        <f>C80-D80-F80</f>
        <v/>
      </c>
      <c r="D81" s="16">
        <f>$G$5-E81</f>
        <v/>
      </c>
      <c r="E81" s="16" t="n">
        <v>131.25</v>
      </c>
      <c r="F81" s="16" t="n">
        <v>0</v>
      </c>
      <c r="G81" s="16">
        <f>D81+E81</f>
        <v/>
      </c>
      <c r="H81" s="16">
        <f>D81+F81</f>
        <v/>
      </c>
    </row>
    <row r="82">
      <c r="A82" s="17" t="n">
        <v>70</v>
      </c>
      <c r="B82" s="17" t="inlineStr">
        <is>
          <t>13.11.2031</t>
        </is>
      </c>
      <c r="C82" s="18">
        <f>C81-D81-F81</f>
        <v/>
      </c>
      <c r="D82" s="18">
        <f>$G$5-E82</f>
        <v/>
      </c>
      <c r="E82" s="18" t="n">
        <v>131.25</v>
      </c>
      <c r="F82" s="18" t="n">
        <v>0</v>
      </c>
      <c r="G82" s="18">
        <f>D82+E82</f>
        <v/>
      </c>
      <c r="H82" s="18">
        <f>D82+F82</f>
        <v/>
      </c>
    </row>
    <row r="83">
      <c r="A83" s="15" t="n">
        <v>71</v>
      </c>
      <c r="B83" s="15" t="inlineStr">
        <is>
          <t>13.12.2031</t>
        </is>
      </c>
      <c r="C83" s="16">
        <f>C82-D82-F82</f>
        <v/>
      </c>
      <c r="D83" s="16">
        <f>$G$5-E83</f>
        <v/>
      </c>
      <c r="E83" s="16" t="n">
        <v>131.25</v>
      </c>
      <c r="F83" s="16" t="n">
        <v>0</v>
      </c>
      <c r="G83" s="16">
        <f>D83+E83</f>
        <v/>
      </c>
      <c r="H83" s="16">
        <f>D83+F83</f>
        <v/>
      </c>
    </row>
    <row r="84">
      <c r="A84" s="17" t="n">
        <v>72</v>
      </c>
      <c r="B84" s="17" t="inlineStr">
        <is>
          <t>12.01.2032</t>
        </is>
      </c>
      <c r="C84" s="18">
        <f>C83-D83-F83</f>
        <v/>
      </c>
      <c r="D84" s="18">
        <f>$G$5-E84</f>
        <v/>
      </c>
      <c r="E84" s="18" t="n">
        <v>131.25</v>
      </c>
      <c r="F84" s="18">
        <f>$B$8</f>
        <v/>
      </c>
      <c r="G84" s="18">
        <f>D84+E84</f>
        <v/>
      </c>
      <c r="H84" s="18">
        <f>D84+F84</f>
        <v/>
      </c>
    </row>
    <row r="85">
      <c r="A85" s="15" t="n">
        <v>73</v>
      </c>
      <c r="B85" s="15" t="inlineStr">
        <is>
          <t>11.02.2032</t>
        </is>
      </c>
      <c r="C85" s="16">
        <f>C84-D84-F84</f>
        <v/>
      </c>
      <c r="D85" s="16">
        <f>$G$5-E85</f>
        <v/>
      </c>
      <c r="E85" s="16" t="n">
        <v>128.3333333333333</v>
      </c>
      <c r="F85" s="16" t="n">
        <v>0</v>
      </c>
      <c r="G85" s="16">
        <f>D85+E85</f>
        <v/>
      </c>
      <c r="H85" s="16">
        <f>D85+F85</f>
        <v/>
      </c>
    </row>
    <row r="86">
      <c r="A86" s="17" t="n">
        <v>74</v>
      </c>
      <c r="B86" s="17" t="inlineStr">
        <is>
          <t>12.03.2032</t>
        </is>
      </c>
      <c r="C86" s="18">
        <f>C85-D85-F85</f>
        <v/>
      </c>
      <c r="D86" s="18">
        <f>$G$5-E86</f>
        <v/>
      </c>
      <c r="E86" s="18" t="n">
        <v>128.3333333333333</v>
      </c>
      <c r="F86" s="18" t="n">
        <v>0</v>
      </c>
      <c r="G86" s="18">
        <f>D86+E86</f>
        <v/>
      </c>
      <c r="H86" s="18">
        <f>D86+F86</f>
        <v/>
      </c>
    </row>
    <row r="87">
      <c r="A87" s="15" t="n">
        <v>75</v>
      </c>
      <c r="B87" s="15" t="inlineStr">
        <is>
          <t>11.04.2032</t>
        </is>
      </c>
      <c r="C87" s="16">
        <f>C86-D86-F86</f>
        <v/>
      </c>
      <c r="D87" s="16">
        <f>$G$5-E87</f>
        <v/>
      </c>
      <c r="E87" s="16" t="n">
        <v>128.3333333333333</v>
      </c>
      <c r="F87" s="16" t="n">
        <v>0</v>
      </c>
      <c r="G87" s="16">
        <f>D87+E87</f>
        <v/>
      </c>
      <c r="H87" s="16">
        <f>D87+F87</f>
        <v/>
      </c>
    </row>
    <row r="88">
      <c r="A88" s="17" t="n">
        <v>76</v>
      </c>
      <c r="B88" s="17" t="inlineStr">
        <is>
          <t>11.05.2032</t>
        </is>
      </c>
      <c r="C88" s="18">
        <f>C87-D87-F87</f>
        <v/>
      </c>
      <c r="D88" s="18">
        <f>$G$5-E88</f>
        <v/>
      </c>
      <c r="E88" s="18" t="n">
        <v>128.3333333333333</v>
      </c>
      <c r="F88" s="18" t="n">
        <v>0</v>
      </c>
      <c r="G88" s="18">
        <f>D88+E88</f>
        <v/>
      </c>
      <c r="H88" s="18">
        <f>D88+F88</f>
        <v/>
      </c>
    </row>
    <row r="89">
      <c r="A89" s="15" t="n">
        <v>77</v>
      </c>
      <c r="B89" s="15" t="inlineStr">
        <is>
          <t>10.06.2032</t>
        </is>
      </c>
      <c r="C89" s="16">
        <f>C88-D88-F88</f>
        <v/>
      </c>
      <c r="D89" s="16">
        <f>$G$5-E89</f>
        <v/>
      </c>
      <c r="E89" s="16" t="n">
        <v>128.3333333333333</v>
      </c>
      <c r="F89" s="16" t="n">
        <v>0</v>
      </c>
      <c r="G89" s="16">
        <f>D89+E89</f>
        <v/>
      </c>
      <c r="H89" s="16">
        <f>D89+F89</f>
        <v/>
      </c>
    </row>
    <row r="90">
      <c r="A90" s="17" t="n">
        <v>78</v>
      </c>
      <c r="B90" s="17" t="inlineStr">
        <is>
          <t>10.07.2032</t>
        </is>
      </c>
      <c r="C90" s="18">
        <f>C89-D89-F89</f>
        <v/>
      </c>
      <c r="D90" s="18">
        <f>$G$5-E90</f>
        <v/>
      </c>
      <c r="E90" s="18" t="n">
        <v>128.3333333333333</v>
      </c>
      <c r="F90" s="18" t="n">
        <v>0</v>
      </c>
      <c r="G90" s="18">
        <f>D90+E90</f>
        <v/>
      </c>
      <c r="H90" s="18">
        <f>D90+F90</f>
        <v/>
      </c>
    </row>
    <row r="91">
      <c r="A91" s="15" t="n">
        <v>79</v>
      </c>
      <c r="B91" s="15" t="inlineStr">
        <is>
          <t>09.08.2032</t>
        </is>
      </c>
      <c r="C91" s="16">
        <f>C90-D90-F90</f>
        <v/>
      </c>
      <c r="D91" s="16">
        <f>$G$5-E91</f>
        <v/>
      </c>
      <c r="E91" s="16" t="n">
        <v>128.3333333333333</v>
      </c>
      <c r="F91" s="16" t="n">
        <v>0</v>
      </c>
      <c r="G91" s="16">
        <f>D91+E91</f>
        <v/>
      </c>
      <c r="H91" s="16">
        <f>D91+F91</f>
        <v/>
      </c>
    </row>
    <row r="92">
      <c r="A92" s="17" t="n">
        <v>80</v>
      </c>
      <c r="B92" s="17" t="inlineStr">
        <is>
          <t>08.09.2032</t>
        </is>
      </c>
      <c r="C92" s="18">
        <f>C91-D91-F91</f>
        <v/>
      </c>
      <c r="D92" s="18">
        <f>$G$5-E92</f>
        <v/>
      </c>
      <c r="E92" s="18" t="n">
        <v>128.3333333333333</v>
      </c>
      <c r="F92" s="18" t="n">
        <v>0</v>
      </c>
      <c r="G92" s="18">
        <f>D92+E92</f>
        <v/>
      </c>
      <c r="H92" s="18">
        <f>D92+F92</f>
        <v/>
      </c>
    </row>
    <row r="93">
      <c r="A93" s="15" t="n">
        <v>81</v>
      </c>
      <c r="B93" s="15" t="inlineStr">
        <is>
          <t>08.10.2032</t>
        </is>
      </c>
      <c r="C93" s="16">
        <f>C92-D92-F92</f>
        <v/>
      </c>
      <c r="D93" s="16">
        <f>$G$5-E93</f>
        <v/>
      </c>
      <c r="E93" s="16" t="n">
        <v>128.3333333333333</v>
      </c>
      <c r="F93" s="16" t="n">
        <v>0</v>
      </c>
      <c r="G93" s="16">
        <f>D93+E93</f>
        <v/>
      </c>
      <c r="H93" s="16">
        <f>D93+F93</f>
        <v/>
      </c>
    </row>
    <row r="94">
      <c r="A94" s="17" t="n">
        <v>82</v>
      </c>
      <c r="B94" s="17" t="inlineStr">
        <is>
          <t>07.11.2032</t>
        </is>
      </c>
      <c r="C94" s="18">
        <f>C93-D93-F93</f>
        <v/>
      </c>
      <c r="D94" s="18">
        <f>$G$5-E94</f>
        <v/>
      </c>
      <c r="E94" s="18" t="n">
        <v>128.3333333333333</v>
      </c>
      <c r="F94" s="18" t="n">
        <v>0</v>
      </c>
      <c r="G94" s="18">
        <f>D94+E94</f>
        <v/>
      </c>
      <c r="H94" s="18">
        <f>D94+F94</f>
        <v/>
      </c>
    </row>
    <row r="95">
      <c r="A95" s="15" t="n">
        <v>83</v>
      </c>
      <c r="B95" s="15" t="inlineStr">
        <is>
          <t>07.12.2032</t>
        </is>
      </c>
      <c r="C95" s="16">
        <f>C94-D94-F94</f>
        <v/>
      </c>
      <c r="D95" s="16">
        <f>$G$5-E95</f>
        <v/>
      </c>
      <c r="E95" s="16" t="n">
        <v>128.3333333333333</v>
      </c>
      <c r="F95" s="16" t="n">
        <v>0</v>
      </c>
      <c r="G95" s="16">
        <f>D95+E95</f>
        <v/>
      </c>
      <c r="H95" s="16">
        <f>D95+F95</f>
        <v/>
      </c>
    </row>
    <row r="96">
      <c r="A96" s="17" t="n">
        <v>84</v>
      </c>
      <c r="B96" s="17" t="inlineStr">
        <is>
          <t>06.01.2033</t>
        </is>
      </c>
      <c r="C96" s="18">
        <f>C95-D95-F95</f>
        <v/>
      </c>
      <c r="D96" s="18">
        <f>$G$5-E96</f>
        <v/>
      </c>
      <c r="E96" s="18" t="n">
        <v>128.3333333333333</v>
      </c>
      <c r="F96" s="18">
        <f>$B$8</f>
        <v/>
      </c>
      <c r="G96" s="18">
        <f>D96+E96</f>
        <v/>
      </c>
      <c r="H96" s="18">
        <f>D96+F96</f>
        <v/>
      </c>
    </row>
    <row r="97">
      <c r="A97" s="15" t="n">
        <v>85</v>
      </c>
      <c r="B97" s="15" t="inlineStr">
        <is>
          <t>05.02.2033</t>
        </is>
      </c>
      <c r="C97" s="16">
        <f>C96-D96-F96</f>
        <v/>
      </c>
      <c r="D97" s="16">
        <f>$G$5-E97</f>
        <v/>
      </c>
      <c r="E97" s="16" t="n">
        <v>125.4166666666667</v>
      </c>
      <c r="F97" s="16" t="n">
        <v>0</v>
      </c>
      <c r="G97" s="16">
        <f>D97+E97</f>
        <v/>
      </c>
      <c r="H97" s="16">
        <f>D97+F97</f>
        <v/>
      </c>
    </row>
    <row r="98">
      <c r="A98" s="17" t="n">
        <v>86</v>
      </c>
      <c r="B98" s="17" t="inlineStr">
        <is>
          <t>07.03.2033</t>
        </is>
      </c>
      <c r="C98" s="18">
        <f>C97-D97-F97</f>
        <v/>
      </c>
      <c r="D98" s="18">
        <f>$G$5-E98</f>
        <v/>
      </c>
      <c r="E98" s="18" t="n">
        <v>125.4166666666667</v>
      </c>
      <c r="F98" s="18" t="n">
        <v>0</v>
      </c>
      <c r="G98" s="18">
        <f>D98+E98</f>
        <v/>
      </c>
      <c r="H98" s="18">
        <f>D98+F98</f>
        <v/>
      </c>
    </row>
    <row r="99">
      <c r="A99" s="15" t="n">
        <v>87</v>
      </c>
      <c r="B99" s="15" t="inlineStr">
        <is>
          <t>06.04.2033</t>
        </is>
      </c>
      <c r="C99" s="16">
        <f>C98-D98-F98</f>
        <v/>
      </c>
      <c r="D99" s="16">
        <f>$G$5-E99</f>
        <v/>
      </c>
      <c r="E99" s="16" t="n">
        <v>125.4166666666667</v>
      </c>
      <c r="F99" s="16" t="n">
        <v>0</v>
      </c>
      <c r="G99" s="16">
        <f>D99+E99</f>
        <v/>
      </c>
      <c r="H99" s="16">
        <f>D99+F99</f>
        <v/>
      </c>
    </row>
    <row r="100">
      <c r="A100" s="17" t="n">
        <v>88</v>
      </c>
      <c r="B100" s="17" t="inlineStr">
        <is>
          <t>06.05.2033</t>
        </is>
      </c>
      <c r="C100" s="18">
        <f>C99-D99-F99</f>
        <v/>
      </c>
      <c r="D100" s="18">
        <f>$G$5-E100</f>
        <v/>
      </c>
      <c r="E100" s="18" t="n">
        <v>125.4166666666667</v>
      </c>
      <c r="F100" s="18" t="n">
        <v>0</v>
      </c>
      <c r="G100" s="18">
        <f>D100+E100</f>
        <v/>
      </c>
      <c r="H100" s="18">
        <f>D100+F100</f>
        <v/>
      </c>
    </row>
    <row r="101">
      <c r="A101" s="15" t="n">
        <v>89</v>
      </c>
      <c r="B101" s="15" t="inlineStr">
        <is>
          <t>05.06.2033</t>
        </is>
      </c>
      <c r="C101" s="16">
        <f>C100-D100-F100</f>
        <v/>
      </c>
      <c r="D101" s="16">
        <f>$G$5-E101</f>
        <v/>
      </c>
      <c r="E101" s="16" t="n">
        <v>125.4166666666667</v>
      </c>
      <c r="F101" s="16" t="n">
        <v>0</v>
      </c>
      <c r="G101" s="16">
        <f>D101+E101</f>
        <v/>
      </c>
      <c r="H101" s="16">
        <f>D101+F101</f>
        <v/>
      </c>
    </row>
    <row r="102">
      <c r="A102" s="17" t="n">
        <v>90</v>
      </c>
      <c r="B102" s="17" t="inlineStr">
        <is>
          <t>05.07.2033</t>
        </is>
      </c>
      <c r="C102" s="18">
        <f>C101-D101-F101</f>
        <v/>
      </c>
      <c r="D102" s="18">
        <f>$G$5-E102</f>
        <v/>
      </c>
      <c r="E102" s="18" t="n">
        <v>125.4166666666667</v>
      </c>
      <c r="F102" s="18" t="n">
        <v>0</v>
      </c>
      <c r="G102" s="18">
        <f>D102+E102</f>
        <v/>
      </c>
      <c r="H102" s="18">
        <f>D102+F102</f>
        <v/>
      </c>
    </row>
    <row r="103">
      <c r="A103" s="15" t="n">
        <v>91</v>
      </c>
      <c r="B103" s="15" t="inlineStr">
        <is>
          <t>04.08.2033</t>
        </is>
      </c>
      <c r="C103" s="16">
        <f>C102-D102-F102</f>
        <v/>
      </c>
      <c r="D103" s="16">
        <f>$G$5-E103</f>
        <v/>
      </c>
      <c r="E103" s="16" t="n">
        <v>125.4166666666667</v>
      </c>
      <c r="F103" s="16" t="n">
        <v>0</v>
      </c>
      <c r="G103" s="16">
        <f>D103+E103</f>
        <v/>
      </c>
      <c r="H103" s="16">
        <f>D103+F103</f>
        <v/>
      </c>
    </row>
    <row r="104">
      <c r="A104" s="17" t="n">
        <v>92</v>
      </c>
      <c r="B104" s="17" t="inlineStr">
        <is>
          <t>03.09.2033</t>
        </is>
      </c>
      <c r="C104" s="18">
        <f>C103-D103-F103</f>
        <v/>
      </c>
      <c r="D104" s="18">
        <f>$G$5-E104</f>
        <v/>
      </c>
      <c r="E104" s="18" t="n">
        <v>125.4166666666667</v>
      </c>
      <c r="F104" s="18" t="n">
        <v>0</v>
      </c>
      <c r="G104" s="18">
        <f>D104+E104</f>
        <v/>
      </c>
      <c r="H104" s="18">
        <f>D104+F104</f>
        <v/>
      </c>
    </row>
    <row r="105">
      <c r="A105" s="15" t="n">
        <v>93</v>
      </c>
      <c r="B105" s="15" t="inlineStr">
        <is>
          <t>03.10.2033</t>
        </is>
      </c>
      <c r="C105" s="16">
        <f>C104-D104-F104</f>
        <v/>
      </c>
      <c r="D105" s="16">
        <f>$G$5-E105</f>
        <v/>
      </c>
      <c r="E105" s="16" t="n">
        <v>125.4166666666667</v>
      </c>
      <c r="F105" s="16" t="n">
        <v>0</v>
      </c>
      <c r="G105" s="16">
        <f>D105+E105</f>
        <v/>
      </c>
      <c r="H105" s="16">
        <f>D105+F105</f>
        <v/>
      </c>
    </row>
    <row r="106">
      <c r="A106" s="17" t="n">
        <v>94</v>
      </c>
      <c r="B106" s="17" t="inlineStr">
        <is>
          <t>02.11.2033</t>
        </is>
      </c>
      <c r="C106" s="18">
        <f>C105-D105-F105</f>
        <v/>
      </c>
      <c r="D106" s="18">
        <f>$G$5-E106</f>
        <v/>
      </c>
      <c r="E106" s="18" t="n">
        <v>125.4166666666667</v>
      </c>
      <c r="F106" s="18" t="n">
        <v>0</v>
      </c>
      <c r="G106" s="18">
        <f>D106+E106</f>
        <v/>
      </c>
      <c r="H106" s="18">
        <f>D106+F106</f>
        <v/>
      </c>
    </row>
    <row r="107">
      <c r="A107" s="15" t="n">
        <v>95</v>
      </c>
      <c r="B107" s="15" t="inlineStr">
        <is>
          <t>02.12.2033</t>
        </is>
      </c>
      <c r="C107" s="16">
        <f>C106-D106-F106</f>
        <v/>
      </c>
      <c r="D107" s="16">
        <f>$G$5-E107</f>
        <v/>
      </c>
      <c r="E107" s="16" t="n">
        <v>125.4166666666667</v>
      </c>
      <c r="F107" s="16" t="n">
        <v>0</v>
      </c>
      <c r="G107" s="16">
        <f>D107+E107</f>
        <v/>
      </c>
      <c r="H107" s="16">
        <f>D107+F107</f>
        <v/>
      </c>
    </row>
    <row r="108">
      <c r="A108" s="17" t="n">
        <v>96</v>
      </c>
      <c r="B108" s="17" t="inlineStr">
        <is>
          <t>01.01.2034</t>
        </is>
      </c>
      <c r="C108" s="18">
        <f>C107-D107-F107</f>
        <v/>
      </c>
      <c r="D108" s="18">
        <f>$G$5-E108</f>
        <v/>
      </c>
      <c r="E108" s="18" t="n">
        <v>125.4166666666667</v>
      </c>
      <c r="F108" s="18">
        <f>$B$8</f>
        <v/>
      </c>
      <c r="G108" s="18">
        <f>D108+E108</f>
        <v/>
      </c>
      <c r="H108" s="18">
        <f>D108+F108</f>
        <v/>
      </c>
    </row>
    <row r="109">
      <c r="A109" s="15" t="n">
        <v>97</v>
      </c>
      <c r="B109" s="15" t="inlineStr">
        <is>
          <t>31.01.2034</t>
        </is>
      </c>
      <c r="C109" s="16">
        <f>C108-D108-F108</f>
        <v/>
      </c>
      <c r="D109" s="16">
        <f>$G$5-E109</f>
        <v/>
      </c>
      <c r="E109" s="16" t="n">
        <v>122.5</v>
      </c>
      <c r="F109" s="16" t="n">
        <v>0</v>
      </c>
      <c r="G109" s="16">
        <f>D109+E109</f>
        <v/>
      </c>
      <c r="H109" s="16">
        <f>D109+F109</f>
        <v/>
      </c>
    </row>
    <row r="110">
      <c r="A110" s="17" t="n">
        <v>98</v>
      </c>
      <c r="B110" s="17" t="inlineStr">
        <is>
          <t>02.03.2034</t>
        </is>
      </c>
      <c r="C110" s="18">
        <f>C109-D109-F109</f>
        <v/>
      </c>
      <c r="D110" s="18">
        <f>$G$5-E110</f>
        <v/>
      </c>
      <c r="E110" s="18" t="n">
        <v>122.5</v>
      </c>
      <c r="F110" s="18" t="n">
        <v>0</v>
      </c>
      <c r="G110" s="18">
        <f>D110+E110</f>
        <v/>
      </c>
      <c r="H110" s="18">
        <f>D110+F110</f>
        <v/>
      </c>
    </row>
    <row r="111">
      <c r="A111" s="15" t="n">
        <v>99</v>
      </c>
      <c r="B111" s="15" t="inlineStr">
        <is>
          <t>01.04.2034</t>
        </is>
      </c>
      <c r="C111" s="16">
        <f>C110-D110-F110</f>
        <v/>
      </c>
      <c r="D111" s="16">
        <f>$G$5-E111</f>
        <v/>
      </c>
      <c r="E111" s="16" t="n">
        <v>122.5</v>
      </c>
      <c r="F111" s="16" t="n">
        <v>0</v>
      </c>
      <c r="G111" s="16">
        <f>D111+E111</f>
        <v/>
      </c>
      <c r="H111" s="16">
        <f>D111+F111</f>
        <v/>
      </c>
    </row>
    <row r="112">
      <c r="A112" s="17" t="n">
        <v>100</v>
      </c>
      <c r="B112" s="17" t="inlineStr">
        <is>
          <t>01.05.2034</t>
        </is>
      </c>
      <c r="C112" s="18">
        <f>C111-D111-F111</f>
        <v/>
      </c>
      <c r="D112" s="18">
        <f>$G$5-E112</f>
        <v/>
      </c>
      <c r="E112" s="18" t="n">
        <v>122.5</v>
      </c>
      <c r="F112" s="18" t="n">
        <v>0</v>
      </c>
      <c r="G112" s="18">
        <f>D112+E112</f>
        <v/>
      </c>
      <c r="H112" s="18">
        <f>D112+F112</f>
        <v/>
      </c>
    </row>
    <row r="113">
      <c r="A113" s="15" t="n">
        <v>101</v>
      </c>
      <c r="B113" s="15" t="inlineStr">
        <is>
          <t>31.05.2034</t>
        </is>
      </c>
      <c r="C113" s="16">
        <f>C112-D112-F112</f>
        <v/>
      </c>
      <c r="D113" s="16">
        <f>$G$5-E113</f>
        <v/>
      </c>
      <c r="E113" s="16" t="n">
        <v>122.5</v>
      </c>
      <c r="F113" s="16" t="n">
        <v>0</v>
      </c>
      <c r="G113" s="16">
        <f>D113+E113</f>
        <v/>
      </c>
      <c r="H113" s="16">
        <f>D113+F113</f>
        <v/>
      </c>
    </row>
    <row r="114">
      <c r="A114" s="17" t="n">
        <v>102</v>
      </c>
      <c r="B114" s="17" t="inlineStr">
        <is>
          <t>30.06.2034</t>
        </is>
      </c>
      <c r="C114" s="18">
        <f>C113-D113-F113</f>
        <v/>
      </c>
      <c r="D114" s="18">
        <f>$G$5-E114</f>
        <v/>
      </c>
      <c r="E114" s="18" t="n">
        <v>122.5</v>
      </c>
      <c r="F114" s="18" t="n">
        <v>0</v>
      </c>
      <c r="G114" s="18">
        <f>D114+E114</f>
        <v/>
      </c>
      <c r="H114" s="18">
        <f>D114+F114</f>
        <v/>
      </c>
    </row>
    <row r="115">
      <c r="A115" s="15" t="n">
        <v>103</v>
      </c>
      <c r="B115" s="15" t="inlineStr">
        <is>
          <t>30.07.2034</t>
        </is>
      </c>
      <c r="C115" s="16">
        <f>C114-D114-F114</f>
        <v/>
      </c>
      <c r="D115" s="16">
        <f>$G$5-E115</f>
        <v/>
      </c>
      <c r="E115" s="16" t="n">
        <v>122.5</v>
      </c>
      <c r="F115" s="16" t="n">
        <v>0</v>
      </c>
      <c r="G115" s="16">
        <f>D115+E115</f>
        <v/>
      </c>
      <c r="H115" s="16">
        <f>D115+F115</f>
        <v/>
      </c>
    </row>
    <row r="116">
      <c r="A116" s="17" t="n">
        <v>104</v>
      </c>
      <c r="B116" s="17" t="inlineStr">
        <is>
          <t>29.08.2034</t>
        </is>
      </c>
      <c r="C116" s="18">
        <f>C115-D115-F115</f>
        <v/>
      </c>
      <c r="D116" s="18">
        <f>$G$5-E116</f>
        <v/>
      </c>
      <c r="E116" s="18" t="n">
        <v>122.5</v>
      </c>
      <c r="F116" s="18" t="n">
        <v>0</v>
      </c>
      <c r="G116" s="18">
        <f>D116+E116</f>
        <v/>
      </c>
      <c r="H116" s="18">
        <f>D116+F116</f>
        <v/>
      </c>
    </row>
    <row r="117">
      <c r="A117" s="15" t="n">
        <v>105</v>
      </c>
      <c r="B117" s="15" t="inlineStr">
        <is>
          <t>28.09.2034</t>
        </is>
      </c>
      <c r="C117" s="16">
        <f>C116-D116-F116</f>
        <v/>
      </c>
      <c r="D117" s="16">
        <f>$G$5-E117</f>
        <v/>
      </c>
      <c r="E117" s="16" t="n">
        <v>122.5</v>
      </c>
      <c r="F117" s="16" t="n">
        <v>0</v>
      </c>
      <c r="G117" s="16">
        <f>D117+E117</f>
        <v/>
      </c>
      <c r="H117" s="16">
        <f>D117+F117</f>
        <v/>
      </c>
    </row>
    <row r="118">
      <c r="A118" s="17" t="n">
        <v>106</v>
      </c>
      <c r="B118" s="17" t="inlineStr">
        <is>
          <t>28.10.2034</t>
        </is>
      </c>
      <c r="C118" s="18">
        <f>C117-D117-F117</f>
        <v/>
      </c>
      <c r="D118" s="18">
        <f>$G$5-E118</f>
        <v/>
      </c>
      <c r="E118" s="18" t="n">
        <v>122.5</v>
      </c>
      <c r="F118" s="18" t="n">
        <v>0</v>
      </c>
      <c r="G118" s="18">
        <f>D118+E118</f>
        <v/>
      </c>
      <c r="H118" s="18">
        <f>D118+F118</f>
        <v/>
      </c>
    </row>
    <row r="119">
      <c r="A119" s="15" t="n">
        <v>107</v>
      </c>
      <c r="B119" s="15" t="inlineStr">
        <is>
          <t>27.11.2034</t>
        </is>
      </c>
      <c r="C119" s="16">
        <f>C118-D118-F118</f>
        <v/>
      </c>
      <c r="D119" s="16">
        <f>$G$5-E119</f>
        <v/>
      </c>
      <c r="E119" s="16" t="n">
        <v>122.5</v>
      </c>
      <c r="F119" s="16" t="n">
        <v>0</v>
      </c>
      <c r="G119" s="16">
        <f>D119+E119</f>
        <v/>
      </c>
      <c r="H119" s="16">
        <f>D119+F119</f>
        <v/>
      </c>
    </row>
    <row r="120">
      <c r="A120" s="17" t="n">
        <v>108</v>
      </c>
      <c r="B120" s="17" t="inlineStr">
        <is>
          <t>27.12.2034</t>
        </is>
      </c>
      <c r="C120" s="18">
        <f>C119-D119-F119</f>
        <v/>
      </c>
      <c r="D120" s="18">
        <f>$G$5-E120</f>
        <v/>
      </c>
      <c r="E120" s="18" t="n">
        <v>122.5</v>
      </c>
      <c r="F120" s="18">
        <f>$B$8</f>
        <v/>
      </c>
      <c r="G120" s="18">
        <f>D120+E120</f>
        <v/>
      </c>
      <c r="H120" s="18">
        <f>D120+F120</f>
        <v/>
      </c>
    </row>
    <row r="121">
      <c r="A121" s="15" t="n">
        <v>109</v>
      </c>
      <c r="B121" s="15" t="inlineStr">
        <is>
          <t>26.01.2035</t>
        </is>
      </c>
      <c r="C121" s="16">
        <f>C120-D120-F120</f>
        <v/>
      </c>
      <c r="D121" s="16">
        <f>$G$5-E121</f>
        <v/>
      </c>
      <c r="E121" s="16" t="n">
        <v>119.5833333333333</v>
      </c>
      <c r="F121" s="16" t="n">
        <v>0</v>
      </c>
      <c r="G121" s="16">
        <f>D121+E121</f>
        <v/>
      </c>
      <c r="H121" s="16">
        <f>D121+F121</f>
        <v/>
      </c>
    </row>
    <row r="122">
      <c r="A122" s="17" t="n">
        <v>110</v>
      </c>
      <c r="B122" s="17" t="inlineStr">
        <is>
          <t>25.02.2035</t>
        </is>
      </c>
      <c r="C122" s="18">
        <f>C121-D121-F121</f>
        <v/>
      </c>
      <c r="D122" s="18">
        <f>$G$5-E122</f>
        <v/>
      </c>
      <c r="E122" s="18" t="n">
        <v>119.5833333333333</v>
      </c>
      <c r="F122" s="18" t="n">
        <v>0</v>
      </c>
      <c r="G122" s="18">
        <f>D122+E122</f>
        <v/>
      </c>
      <c r="H122" s="18">
        <f>D122+F122</f>
        <v/>
      </c>
    </row>
    <row r="123">
      <c r="A123" s="15" t="n">
        <v>111</v>
      </c>
      <c r="B123" s="15" t="inlineStr">
        <is>
          <t>27.03.2035</t>
        </is>
      </c>
      <c r="C123" s="16">
        <f>C122-D122-F122</f>
        <v/>
      </c>
      <c r="D123" s="16">
        <f>$G$5-E123</f>
        <v/>
      </c>
      <c r="E123" s="16" t="n">
        <v>119.5833333333333</v>
      </c>
      <c r="F123" s="16" t="n">
        <v>0</v>
      </c>
      <c r="G123" s="16">
        <f>D123+E123</f>
        <v/>
      </c>
      <c r="H123" s="16">
        <f>D123+F123</f>
        <v/>
      </c>
    </row>
    <row r="124">
      <c r="A124" s="17" t="n">
        <v>112</v>
      </c>
      <c r="B124" s="17" t="inlineStr">
        <is>
          <t>26.04.2035</t>
        </is>
      </c>
      <c r="C124" s="18">
        <f>C123-D123-F123</f>
        <v/>
      </c>
      <c r="D124" s="18">
        <f>$G$5-E124</f>
        <v/>
      </c>
      <c r="E124" s="18" t="n">
        <v>119.5833333333333</v>
      </c>
      <c r="F124" s="18" t="n">
        <v>0</v>
      </c>
      <c r="G124" s="18">
        <f>D124+E124</f>
        <v/>
      </c>
      <c r="H124" s="18">
        <f>D124+F124</f>
        <v/>
      </c>
    </row>
    <row r="125">
      <c r="A125" s="15" t="n">
        <v>113</v>
      </c>
      <c r="B125" s="15" t="inlineStr">
        <is>
          <t>26.05.2035</t>
        </is>
      </c>
      <c r="C125" s="16">
        <f>C124-D124-F124</f>
        <v/>
      </c>
      <c r="D125" s="16">
        <f>$G$5-E125</f>
        <v/>
      </c>
      <c r="E125" s="16" t="n">
        <v>119.5833333333333</v>
      </c>
      <c r="F125" s="16" t="n">
        <v>0</v>
      </c>
      <c r="G125" s="16">
        <f>D125+E125</f>
        <v/>
      </c>
      <c r="H125" s="16">
        <f>D125+F125</f>
        <v/>
      </c>
    </row>
    <row r="126">
      <c r="A126" s="17" t="n">
        <v>114</v>
      </c>
      <c r="B126" s="17" t="inlineStr">
        <is>
          <t>25.06.2035</t>
        </is>
      </c>
      <c r="C126" s="18">
        <f>C125-D125-F125</f>
        <v/>
      </c>
      <c r="D126" s="18">
        <f>$G$5-E126</f>
        <v/>
      </c>
      <c r="E126" s="18" t="n">
        <v>119.5833333333333</v>
      </c>
      <c r="F126" s="18" t="n">
        <v>0</v>
      </c>
      <c r="G126" s="18">
        <f>D126+E126</f>
        <v/>
      </c>
      <c r="H126" s="18">
        <f>D126+F126</f>
        <v/>
      </c>
    </row>
    <row r="127">
      <c r="A127" s="15" t="n">
        <v>115</v>
      </c>
      <c r="B127" s="15" t="inlineStr">
        <is>
          <t>25.07.2035</t>
        </is>
      </c>
      <c r="C127" s="16">
        <f>C126-D126-F126</f>
        <v/>
      </c>
      <c r="D127" s="16">
        <f>$G$5-E127</f>
        <v/>
      </c>
      <c r="E127" s="16" t="n">
        <v>119.5833333333333</v>
      </c>
      <c r="F127" s="16" t="n">
        <v>0</v>
      </c>
      <c r="G127" s="16">
        <f>D127+E127</f>
        <v/>
      </c>
      <c r="H127" s="16">
        <f>D127+F127</f>
        <v/>
      </c>
    </row>
    <row r="128">
      <c r="A128" s="17" t="n">
        <v>116</v>
      </c>
      <c r="B128" s="17" t="inlineStr">
        <is>
          <t>24.08.2035</t>
        </is>
      </c>
      <c r="C128" s="18">
        <f>C127-D127-F127</f>
        <v/>
      </c>
      <c r="D128" s="18">
        <f>$G$5-E128</f>
        <v/>
      </c>
      <c r="E128" s="18" t="n">
        <v>119.5833333333333</v>
      </c>
      <c r="F128" s="18" t="n">
        <v>0</v>
      </c>
      <c r="G128" s="18">
        <f>D128+E128</f>
        <v/>
      </c>
      <c r="H128" s="18">
        <f>D128+F128</f>
        <v/>
      </c>
    </row>
    <row r="129">
      <c r="A129" s="15" t="n">
        <v>117</v>
      </c>
      <c r="B129" s="15" t="inlineStr">
        <is>
          <t>23.09.2035</t>
        </is>
      </c>
      <c r="C129" s="16">
        <f>C128-D128-F128</f>
        <v/>
      </c>
      <c r="D129" s="16">
        <f>$G$5-E129</f>
        <v/>
      </c>
      <c r="E129" s="16" t="n">
        <v>119.5833333333333</v>
      </c>
      <c r="F129" s="16" t="n">
        <v>0</v>
      </c>
      <c r="G129" s="16">
        <f>D129+E129</f>
        <v/>
      </c>
      <c r="H129" s="16">
        <f>D129+F129</f>
        <v/>
      </c>
    </row>
    <row r="130">
      <c r="A130" s="17" t="n">
        <v>118</v>
      </c>
      <c r="B130" s="17" t="inlineStr">
        <is>
          <t>23.10.2035</t>
        </is>
      </c>
      <c r="C130" s="18">
        <f>C129-D129-F129</f>
        <v/>
      </c>
      <c r="D130" s="18">
        <f>$G$5-E130</f>
        <v/>
      </c>
      <c r="E130" s="18" t="n">
        <v>119.5833333333333</v>
      </c>
      <c r="F130" s="18" t="n">
        <v>0</v>
      </c>
      <c r="G130" s="18">
        <f>D130+E130</f>
        <v/>
      </c>
      <c r="H130" s="18">
        <f>D130+F130</f>
        <v/>
      </c>
    </row>
    <row r="131">
      <c r="A131" s="15" t="n">
        <v>119</v>
      </c>
      <c r="B131" s="15" t="inlineStr">
        <is>
          <t>22.11.2035</t>
        </is>
      </c>
      <c r="C131" s="16">
        <f>C130-D130-F130</f>
        <v/>
      </c>
      <c r="D131" s="16">
        <f>$G$5-E131</f>
        <v/>
      </c>
      <c r="E131" s="16" t="n">
        <v>119.5833333333333</v>
      </c>
      <c r="F131" s="16" t="n">
        <v>0</v>
      </c>
      <c r="G131" s="16">
        <f>D131+E131</f>
        <v/>
      </c>
      <c r="H131" s="16">
        <f>D131+F131</f>
        <v/>
      </c>
    </row>
    <row r="132">
      <c r="A132" s="17" t="n">
        <v>120</v>
      </c>
      <c r="B132" s="17" t="inlineStr">
        <is>
          <t>22.12.2035</t>
        </is>
      </c>
      <c r="C132" s="18">
        <f>C131-D131-F131</f>
        <v/>
      </c>
      <c r="D132" s="18">
        <f>$G$5-E132</f>
        <v/>
      </c>
      <c r="E132" s="18" t="n">
        <v>119.5833333333333</v>
      </c>
      <c r="F132" s="18">
        <f>$B$8</f>
        <v/>
      </c>
      <c r="G132" s="18">
        <f>D132+E132</f>
        <v/>
      </c>
      <c r="H132" s="18">
        <f>D132+F132</f>
        <v/>
      </c>
    </row>
  </sheetData>
  <mergeCells count="5">
    <mergeCell ref="A1:H1"/>
    <mergeCell ref="A2:H2"/>
    <mergeCell ref="A4:D4"/>
    <mergeCell ref="F4:H4"/>
    <mergeCell ref="A11:H11"/>
  </mergeCells>
  <dataValidations count="1">
    <dataValidation sqref="B9" showErrorMessage="1" showInputMessage="1" allowBlank="0" type="list">
      <formula1>"Annuität,Ratentilgung"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19" t="inlineStr">
        <is>
          <t>📖 BEDIENUNGSANLEITUNG - KREDITRECHNER</t>
        </is>
      </c>
    </row>
    <row r="3" ht="20" customHeight="1">
      <c r="A3" s="20" t="inlineStr">
        <is>
          <t>1. EINGABE DER KREDITDATEN</t>
        </is>
      </c>
    </row>
    <row r="4" ht="20" customHeight="1">
      <c r="A4" s="21" t="inlineStr">
        <is>
          <t xml:space="preserve">   • Kreditbetrag: Gewünschter Darlehensbetrag in Euro</t>
        </is>
      </c>
    </row>
    <row r="5" ht="20" customHeight="1">
      <c r="A5" s="21" t="inlineStr">
        <is>
          <t xml:space="preserve">   • Zinssatz: Jährlicher Nominalzinssatz in Prozent</t>
        </is>
      </c>
    </row>
    <row r="6" ht="20" customHeight="1">
      <c r="A6" s="21" t="inlineStr">
        <is>
          <t xml:space="preserve">   • Laufzeit: Kreditlaufzeit in Monaten</t>
        </is>
      </c>
    </row>
    <row r="7" ht="20" customHeight="1">
      <c r="A7" s="21" t="inlineStr">
        <is>
          <t xml:space="preserve">   • Sondertilgung: Jährliche zusätzliche Tilgung</t>
        </is>
      </c>
    </row>
    <row r="8" ht="20" customHeight="1">
      <c r="A8" s="21" t="inlineStr">
        <is>
          <t xml:space="preserve">   • Tilgungsart: Wählen Sie zwischen Annuität oder Ratentilgung</t>
        </is>
      </c>
    </row>
    <row r="10" ht="20" customHeight="1">
      <c r="A10" s="20" t="inlineStr">
        <is>
          <t>2. AUTOMATISCHE BERECHNUNG</t>
        </is>
      </c>
    </row>
    <row r="11" ht="20" customHeight="1">
      <c r="A11" s="21" t="inlineStr">
        <is>
          <t xml:space="preserve">   • Die monatliche Rate wird automatisch berechnet</t>
        </is>
      </c>
    </row>
    <row r="12" ht="20" customHeight="1">
      <c r="A12" s="21" t="inlineStr">
        <is>
          <t xml:space="preserve">   • Gesamtzinsen und Gesamtkosten werden ermittelt</t>
        </is>
      </c>
    </row>
    <row r="13" ht="20" customHeight="1">
      <c r="A13" s="21" t="inlineStr">
        <is>
          <t xml:space="preserve">   • Der Tilgungsplan wird automatisch erstellt</t>
        </is>
      </c>
    </row>
    <row r="15" ht="20" customHeight="1">
      <c r="A15" s="20" t="inlineStr">
        <is>
          <t>3. TILGUNGSPLAN VERSTEHEN</t>
        </is>
      </c>
    </row>
    <row r="16" ht="20" customHeight="1">
      <c r="A16" s="21" t="inlineStr">
        <is>
          <t xml:space="preserve">   • Monat: Fortlaufende Nummer der Kreditrate</t>
        </is>
      </c>
    </row>
    <row r="17" ht="20" customHeight="1">
      <c r="A17" s="21" t="inlineStr">
        <is>
          <t xml:space="preserve">   • Restschuld: Verbleibender Kreditbetrag nach Zahlung</t>
        </is>
      </c>
    </row>
    <row r="18" ht="20" customHeight="1">
      <c r="A18" s="21" t="inlineStr">
        <is>
          <t xml:space="preserve">   • Tilgung: Anteil der Rate zur Schuldenreduzierung</t>
        </is>
      </c>
    </row>
    <row r="19" ht="20" customHeight="1">
      <c r="A19" s="21" t="inlineStr">
        <is>
          <t xml:space="preserve">   • Zinsen: Zinsanteil der monatlichen Rate</t>
        </is>
      </c>
    </row>
    <row r="20" ht="20" customHeight="1">
      <c r="A20" s="21" t="inlineStr">
        <is>
          <t xml:space="preserve">   • Sondertilgung: Zusätzliche jährliche Tilgung</t>
        </is>
      </c>
    </row>
    <row r="22" ht="20" customHeight="1">
      <c r="A22" s="20" t="inlineStr">
        <is>
          <t>4. DIAGRAMM-INTERPRETATION</t>
        </is>
      </c>
    </row>
    <row r="23" ht="20" customHeight="1">
      <c r="A23" s="21" t="inlineStr">
        <is>
          <t xml:space="preserve">   • Das Liniendiagramm zeigt den Restschuldverlauf</t>
        </is>
      </c>
    </row>
    <row r="24" ht="20" customHeight="1">
      <c r="A24" s="21" t="inlineStr">
        <is>
          <t xml:space="preserve">   • Schnellerer Abfall bedeutet schnellere Tilgung</t>
        </is>
      </c>
    </row>
    <row r="25" ht="20" customHeight="1">
      <c r="A25" s="21" t="inlineStr">
        <is>
          <t xml:space="preserve">   • Sondertilgungen sind als Sprünge erkennbar</t>
        </is>
      </c>
    </row>
    <row r="27" ht="20" customHeight="1">
      <c r="A27" s="20" t="inlineStr">
        <is>
          <t>5. TIPPS ZUR OPTIMIERUNG</t>
        </is>
      </c>
    </row>
    <row r="28" ht="20" customHeight="1">
      <c r="A28" s="21" t="inlineStr">
        <is>
          <t xml:space="preserve">   • Höhere Sondertilgungen reduzieren Gesamtzinsen deutlich</t>
        </is>
      </c>
    </row>
    <row r="29" ht="20" customHeight="1">
      <c r="A29" s="21" t="inlineStr">
        <is>
          <t xml:space="preserve">   • Kürzere Laufzeiten erhöhen die Rate, sparen aber Zinsen</t>
        </is>
      </c>
    </row>
    <row r="30" ht="20" customHeight="1">
      <c r="A30" s="21" t="inlineStr">
        <is>
          <t xml:space="preserve">   • Vergleichen Sie verschiedene Szenarien</t>
        </is>
      </c>
    </row>
    <row r="31" ht="20" customHeight="1">
      <c r="A31" s="21" t="inlineStr">
        <is>
          <t xml:space="preserve">   • Berücksichtigen Sie Ihre monatliche Belastbarkeit</t>
        </is>
      </c>
    </row>
    <row r="33" ht="20" customHeight="1">
      <c r="A33" s="20" t="inlineStr">
        <is>
          <t>⚠️ WICHTIGE HINWEISE</t>
        </is>
      </c>
    </row>
    <row r="34" ht="20" customHeight="1">
      <c r="A34" s="21" t="inlineStr">
        <is>
          <t xml:space="preserve">   • Dies ist eine Beispielrechnung ohne Gewähr</t>
        </is>
      </c>
    </row>
    <row r="35" ht="20" customHeight="1">
      <c r="A35" s="21" t="inlineStr">
        <is>
          <t xml:space="preserve">   • Reale Kreditkonditionen können abweichen</t>
        </is>
      </c>
    </row>
    <row r="36" ht="20" customHeight="1">
      <c r="A36" s="21" t="inlineStr">
        <is>
          <t xml:space="preserve">   • Konsultieren Sie einen Finanzberater für verbindliche Auskünfte</t>
        </is>
      </c>
    </row>
    <row r="37" ht="20" customHeight="1">
      <c r="A37" s="21" t="inlineStr">
        <is>
          <t xml:space="preserve">   • Bearbeitungsgebühren und Zusatzkosten sind nicht enthalten</t>
        </is>
      </c>
    </row>
    <row r="39" ht="25" customHeight="1">
      <c r="A39" s="22" t="inlineStr">
        <is>
          <t>✓ Bei Fragen oder Problemen wenden Sie sich an Ihren Finanzberater</t>
        </is>
      </c>
    </row>
  </sheetData>
  <mergeCells count="2">
    <mergeCell ref="A1:F1"/>
    <mergeCell ref="A39:F3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2026-02-12T21:11:39Z</dcterms:created>
  <dcterms:modified xmlns:dcterms="http://purl.org/dc/terms/" xmlns:xsi="http://www.w3.org/2001/XMLSchema-instance" xsi:type="dcterms:W3CDTF">2026-02-12T21:11:39Z</dcterms:modified>
</cp:coreProperties>
</file>