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nahmen-Ausgaben" sheetId="1" state="visible" r:id="rId1"/>
    <sheet xmlns:r="http://schemas.openxmlformats.org/officeDocument/2006/relationships" name="Kategorien" sheetId="2" state="visible" r:id="rId2"/>
    <sheet xmlns:r="http://schemas.openxmlformats.org/officeDocument/2006/relationships" name="Jahresübersicht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#,##0.00 €"/>
    <numFmt numFmtId="167" formatCode="0.0%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10B981"/>
      <sz val="10"/>
    </font>
    <font>
      <name val="Calibri"/>
      <b val="1"/>
      <color rgb="00EF4444"/>
      <sz val="10"/>
    </font>
    <font>
      <name val="Calibri"/>
      <b val="1"/>
      <color rgb="00FFFFFF"/>
      <sz val="12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1E3A8A"/>
      <sz val="12"/>
    </font>
    <font>
      <name val="Calibri"/>
      <b val="1"/>
      <color rgb="00FFFFFF"/>
      <sz val="14"/>
    </font>
    <font>
      <name val="Calibri"/>
      <color rgb="0010B981"/>
      <sz val="10"/>
    </font>
    <font>
      <name val="Calibri"/>
      <color rgb="00EF4444"/>
      <sz val="10"/>
    </font>
    <font>
      <name val="Calibri"/>
      <b val="1"/>
      <color rgb="003B82F6"/>
      <sz val="10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3" borderId="0" pivotButton="0" quotePrefix="0" xfId="0"/>
    <xf numFmtId="0" fontId="2" fillId="0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5" fillId="0" borderId="1" applyAlignment="1" pivotButton="0" quotePrefix="0" xfId="0">
      <alignment horizontal="center" vertical="center"/>
    </xf>
    <xf numFmtId="166" fontId="2" fillId="0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166" fontId="6" fillId="5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center" vertical="center"/>
    </xf>
    <xf numFmtId="166" fontId="6" fillId="0" borderId="1" applyAlignment="1" pivotButton="0" quotePrefix="0" xfId="0">
      <alignment horizontal="center" vertical="center"/>
    </xf>
    <xf numFmtId="166" fontId="5" fillId="5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166" fontId="8" fillId="6" borderId="2" applyAlignment="1" pivotButton="0" quotePrefix="0" xfId="0">
      <alignment horizontal="center" vertical="center"/>
    </xf>
    <xf numFmtId="166" fontId="9" fillId="7" borderId="2" applyAlignment="1" pivotButton="0" quotePrefix="0" xfId="0">
      <alignment horizontal="center" vertical="center"/>
    </xf>
    <xf numFmtId="166" fontId="10" fillId="8" borderId="2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7" fillId="9" borderId="0" applyAlignment="1" pivotButton="0" quotePrefix="0" xfId="0">
      <alignment horizontal="center" vertical="center"/>
    </xf>
    <xf numFmtId="0" fontId="7" fillId="10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6" fontId="12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167" fontId="0" fillId="5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166" fontId="12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166" fontId="13" fillId="5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66" fontId="13" fillId="0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'Jahresübersicht'!C3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'Jahresübersicht'!$A$4:$A$7</f>
            </numRef>
          </cat>
          <val>
            <numRef>
              <f>'Jahresübersicht'!$C$4:$C$7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Ausgaben nach Kategorien</a:t>
            </a:r>
          </a:p>
        </rich>
      </tx>
    </title>
    <plotArea>
      <pieChart>
        <varyColors val="1"/>
        <ser>
          <idx val="0"/>
          <order val="0"/>
          <tx>
            <strRef>
              <f>'Jahresübersicht'!C7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'Jahresübersicht'!$A$8:$A$12</f>
            </numRef>
          </cat>
          <val>
            <numRef>
              <f>'Jahresübersicht'!$C$8:$C$12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14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25" customWidth="1" min="10" max="10"/>
  </cols>
  <sheetData>
    <row r="1" ht="30" customHeight="1">
      <c r="A1" s="1" t="inlineStr">
        <is>
          <t>VEREINSKASSE - EINNAHMEN UND AUSGABEN</t>
        </is>
      </c>
    </row>
    <row r="2">
      <c r="A2" s="2" t="inlineStr">
        <is>
          <t>Vereinsname:</t>
        </is>
      </c>
      <c r="E2" s="3" t="inlineStr">
        <is>
          <t>[Hier Vereinsnamen eintragen]</t>
        </is>
      </c>
      <c r="H2" s="4" t="inlineStr">
        <is>
          <t>Jahr:</t>
        </is>
      </c>
      <c r="J2" s="5" t="n">
        <v>2026</v>
      </c>
    </row>
    <row r="4" ht="25" customHeight="1">
      <c r="A4" s="6" t="inlineStr">
        <is>
          <t>Datum</t>
        </is>
      </c>
      <c r="B4" s="6" t="inlineStr">
        <is>
          <t>Beleg-Nr.</t>
        </is>
      </c>
      <c r="C4" s="6" t="inlineStr">
        <is>
          <t>Beschreibung</t>
        </is>
      </c>
      <c r="D4" s="6" t="inlineStr">
        <is>
          <t>Kategorie</t>
        </is>
      </c>
      <c r="E4" s="6" t="inlineStr">
        <is>
          <t>Einnahmen (€)</t>
        </is>
      </c>
      <c r="F4" s="6" t="inlineStr">
        <is>
          <t>Ausgaben (€)</t>
        </is>
      </c>
      <c r="G4" s="6" t="inlineStr">
        <is>
          <t>Saldo (€)</t>
        </is>
      </c>
      <c r="H4" s="6" t="inlineStr">
        <is>
          <t>Zahlungsart</t>
        </is>
      </c>
      <c r="I4" s="6" t="inlineStr">
        <is>
          <t>Belegnummer</t>
        </is>
      </c>
      <c r="J4" s="6" t="inlineStr">
        <is>
          <t>Bemerkung</t>
        </is>
      </c>
    </row>
    <row r="5">
      <c r="A5" s="7" t="n">
        <v>45306</v>
      </c>
      <c r="B5" s="8" t="inlineStr">
        <is>
          <t>2024-001</t>
        </is>
      </c>
      <c r="C5" s="9" t="inlineStr">
        <is>
          <t>Mitgliedsbeiträge Januar</t>
        </is>
      </c>
      <c r="D5" s="9" t="inlineStr">
        <is>
          <t>Mitgliedsbeiträge</t>
        </is>
      </c>
      <c r="E5" s="10" t="n">
        <v>450</v>
      </c>
      <c r="F5" s="8" t="n"/>
      <c r="G5" s="11" t="n">
        <v>450</v>
      </c>
      <c r="H5" s="8" t="inlineStr">
        <is>
          <t>Überweisung</t>
        </is>
      </c>
      <c r="I5" s="8" t="inlineStr">
        <is>
          <t>MB-001</t>
        </is>
      </c>
      <c r="J5" s="9" t="inlineStr">
        <is>
          <t>Sammelbuchung</t>
        </is>
      </c>
    </row>
    <row r="6">
      <c r="A6" s="12" t="n">
        <v>45309</v>
      </c>
      <c r="B6" s="13" t="inlineStr">
        <is>
          <t>2024-002</t>
        </is>
      </c>
      <c r="C6" s="14" t="inlineStr">
        <is>
          <t>Hallenmiete Januar</t>
        </is>
      </c>
      <c r="D6" s="14" t="inlineStr">
        <is>
          <t>Miete/Pacht</t>
        </is>
      </c>
      <c r="E6" s="13" t="n"/>
      <c r="F6" s="15" t="n">
        <v>250</v>
      </c>
      <c r="G6" s="16" t="n">
        <v>200</v>
      </c>
      <c r="H6" s="13" t="inlineStr">
        <is>
          <t>Überweisung</t>
        </is>
      </c>
      <c r="I6" s="13" t="inlineStr">
        <is>
          <t>RE-Halle-01</t>
        </is>
      </c>
      <c r="J6" s="14" t="inlineStr"/>
    </row>
    <row r="7">
      <c r="A7" s="7" t="n">
        <v>45313</v>
      </c>
      <c r="B7" s="8" t="inlineStr">
        <is>
          <t>2024-003</t>
        </is>
      </c>
      <c r="C7" s="9" t="inlineStr">
        <is>
          <t>Trainingsmaterial Bälle</t>
        </is>
      </c>
      <c r="D7" s="9" t="inlineStr">
        <is>
          <t>Material/Ausstattung</t>
        </is>
      </c>
      <c r="E7" s="8" t="n"/>
      <c r="F7" s="17" t="n">
        <v>89.90000000000001</v>
      </c>
      <c r="G7" s="11" t="n">
        <v>110.1</v>
      </c>
      <c r="H7" s="8" t="inlineStr">
        <is>
          <t>Lastschrift</t>
        </is>
      </c>
      <c r="I7" s="8" t="inlineStr">
        <is>
          <t>RE-Sport-123</t>
        </is>
      </c>
      <c r="J7" s="9" t="inlineStr"/>
    </row>
    <row r="8">
      <c r="A8" s="12" t="n">
        <v>45323</v>
      </c>
      <c r="B8" s="13" t="inlineStr">
        <is>
          <t>2024-004</t>
        </is>
      </c>
      <c r="C8" s="14" t="inlineStr">
        <is>
          <t>Spende Firma Müller GmbH</t>
        </is>
      </c>
      <c r="D8" s="14" t="inlineStr">
        <is>
          <t>Spenden</t>
        </is>
      </c>
      <c r="E8" s="18" t="n">
        <v>500</v>
      </c>
      <c r="F8" s="13" t="n"/>
      <c r="G8" s="16" t="n">
        <v>610.1</v>
      </c>
      <c r="H8" s="13" t="inlineStr">
        <is>
          <t>Überweisung</t>
        </is>
      </c>
      <c r="I8" s="13" t="inlineStr">
        <is>
          <t>SP-001</t>
        </is>
      </c>
      <c r="J8" s="14" t="inlineStr">
        <is>
          <t>Spendenbescheinigung ausgestellt</t>
        </is>
      </c>
    </row>
    <row r="9">
      <c r="A9" s="7" t="n">
        <v>45332</v>
      </c>
      <c r="B9" s="8" t="inlineStr">
        <is>
          <t>2024-005</t>
        </is>
      </c>
      <c r="C9" s="9" t="inlineStr">
        <is>
          <t>Jahresversicherung</t>
        </is>
      </c>
      <c r="D9" s="9" t="inlineStr">
        <is>
          <t>Versicherungen</t>
        </is>
      </c>
      <c r="E9" s="8" t="n"/>
      <c r="F9" s="17" t="n">
        <v>320</v>
      </c>
      <c r="G9" s="11" t="n">
        <v>290.1</v>
      </c>
      <c r="H9" s="8" t="inlineStr">
        <is>
          <t>Lastschrift</t>
        </is>
      </c>
      <c r="I9" s="8" t="inlineStr">
        <is>
          <t>POL-2024-456</t>
        </is>
      </c>
      <c r="J9" s="9" t="inlineStr"/>
    </row>
    <row r="10">
      <c r="A10" s="12" t="n">
        <v>45336</v>
      </c>
      <c r="B10" s="13" t="inlineStr">
        <is>
          <t>2024-006</t>
        </is>
      </c>
      <c r="C10" s="14" t="inlineStr">
        <is>
          <t>Winterfeier Getränke</t>
        </is>
      </c>
      <c r="D10" s="14" t="inlineStr">
        <is>
          <t>Veranstaltungskosten</t>
        </is>
      </c>
      <c r="E10" s="13" t="n"/>
      <c r="F10" s="15" t="n">
        <v>125.5</v>
      </c>
      <c r="G10" s="16" t="n">
        <v>164.6</v>
      </c>
      <c r="H10" s="13" t="inlineStr">
        <is>
          <t>Bar</t>
        </is>
      </c>
      <c r="I10" s="13" t="inlineStr">
        <is>
          <t>KS-001</t>
        </is>
      </c>
      <c r="J10" s="14" t="inlineStr">
        <is>
          <t>Kassenbeleg</t>
        </is>
      </c>
    </row>
    <row r="11">
      <c r="A11" s="7" t="n">
        <v>45336</v>
      </c>
      <c r="B11" s="8" t="inlineStr">
        <is>
          <t>2024-007</t>
        </is>
      </c>
      <c r="C11" s="9" t="inlineStr">
        <is>
          <t>Winterfeier Eintrittsgelder</t>
        </is>
      </c>
      <c r="D11" s="9" t="inlineStr">
        <is>
          <t>Veranstaltungseinnahmen</t>
        </is>
      </c>
      <c r="E11" s="10" t="n">
        <v>280</v>
      </c>
      <c r="F11" s="8" t="n"/>
      <c r="G11" s="11" t="n">
        <v>444.6</v>
      </c>
      <c r="H11" s="8" t="inlineStr">
        <is>
          <t>Bar</t>
        </is>
      </c>
      <c r="I11" s="8" t="inlineStr">
        <is>
          <t>KS-002</t>
        </is>
      </c>
      <c r="J11" s="9" t="inlineStr"/>
    </row>
    <row r="12">
      <c r="A12" s="12" t="n">
        <v>45352</v>
      </c>
      <c r="B12" s="13" t="inlineStr">
        <is>
          <t>2024-008</t>
        </is>
      </c>
      <c r="C12" s="14" t="inlineStr">
        <is>
          <t>Mitgliedsbeiträge Q1</t>
        </is>
      </c>
      <c r="D12" s="14" t="inlineStr">
        <is>
          <t>Mitgliedsbeiträge</t>
        </is>
      </c>
      <c r="E12" s="18" t="n">
        <v>1350</v>
      </c>
      <c r="F12" s="13" t="n"/>
      <c r="G12" s="16" t="n">
        <v>1794.6</v>
      </c>
      <c r="H12" s="13" t="inlineStr">
        <is>
          <t>Überweisung</t>
        </is>
      </c>
      <c r="I12" s="13" t="inlineStr">
        <is>
          <t>MB-Q1</t>
        </is>
      </c>
      <c r="J12" s="14" t="inlineStr">
        <is>
          <t>Quartalsbeiträge</t>
        </is>
      </c>
    </row>
    <row r="13">
      <c r="A13" s="7" t="n">
        <v>45356</v>
      </c>
      <c r="B13" s="8" t="inlineStr">
        <is>
          <t>2024-009</t>
        </is>
      </c>
      <c r="C13" s="9" t="inlineStr">
        <is>
          <t>Stadtwerke Zuschuss</t>
        </is>
      </c>
      <c r="D13" s="9" t="inlineStr">
        <is>
          <t>Zuschüsse</t>
        </is>
      </c>
      <c r="E13" s="10" t="n">
        <v>800</v>
      </c>
      <c r="F13" s="8" t="n"/>
      <c r="G13" s="11" t="n">
        <v>2594.6</v>
      </c>
      <c r="H13" s="8" t="inlineStr">
        <is>
          <t>Überweisung</t>
        </is>
      </c>
      <c r="I13" s="8" t="inlineStr">
        <is>
          <t>ZU-SW-2024</t>
        </is>
      </c>
      <c r="J13" s="9" t="inlineStr">
        <is>
          <t>Jugendförderung</t>
        </is>
      </c>
    </row>
    <row r="14">
      <c r="A14" s="12" t="n">
        <v>45363</v>
      </c>
      <c r="B14" s="13" t="inlineStr">
        <is>
          <t>2024-010</t>
        </is>
      </c>
      <c r="C14" s="14" t="inlineStr">
        <is>
          <t>Büromaterial Bestellung</t>
        </is>
      </c>
      <c r="D14" s="14" t="inlineStr">
        <is>
          <t>Bürobedarf</t>
        </is>
      </c>
      <c r="E14" s="13" t="n"/>
      <c r="F14" s="15" t="n">
        <v>67.8</v>
      </c>
      <c r="G14" s="16" t="n">
        <v>2526.8</v>
      </c>
      <c r="H14" s="13" t="inlineStr">
        <is>
          <t>Kreditkarte</t>
        </is>
      </c>
      <c r="I14" s="13" t="inlineStr">
        <is>
          <t>RE-BM-789</t>
        </is>
      </c>
      <c r="J14" s="14" t="inlineStr"/>
    </row>
    <row r="15">
      <c r="A15" s="8" t="n"/>
      <c r="B15" s="8" t="n"/>
      <c r="C15" s="9" t="n"/>
      <c r="D15" s="9" t="n"/>
      <c r="E15" s="8" t="n"/>
      <c r="F15" s="8" t="n"/>
      <c r="G15" s="11">
        <f>G14+E15-F15</f>
        <v/>
      </c>
      <c r="H15" s="8" t="n"/>
      <c r="I15" s="8" t="n"/>
      <c r="J15" s="9" t="n"/>
    </row>
    <row r="16">
      <c r="A16" s="13" t="n"/>
      <c r="B16" s="13" t="n"/>
      <c r="C16" s="14" t="n"/>
      <c r="D16" s="14" t="n"/>
      <c r="E16" s="13" t="n"/>
      <c r="F16" s="13" t="n"/>
      <c r="G16" s="16">
        <f>IF(ROW()=5,E16-F16,G15+E16-F16)</f>
        <v/>
      </c>
      <c r="H16" s="13" t="n"/>
      <c r="I16" s="13" t="n"/>
      <c r="J16" s="14" t="n"/>
    </row>
    <row r="17">
      <c r="A17" s="8" t="n"/>
      <c r="B17" s="8" t="n"/>
      <c r="C17" s="9" t="n"/>
      <c r="D17" s="9" t="n"/>
      <c r="E17" s="8" t="n"/>
      <c r="F17" s="8" t="n"/>
      <c r="G17" s="11">
        <f>IF(ROW()=5,E17-F17,G16+E17-F17)</f>
        <v/>
      </c>
      <c r="H17" s="8" t="n"/>
      <c r="I17" s="8" t="n"/>
      <c r="J17" s="9" t="n"/>
    </row>
    <row r="18">
      <c r="A18" s="13" t="n"/>
      <c r="B18" s="13" t="n"/>
      <c r="C18" s="14" t="n"/>
      <c r="D18" s="14" t="n"/>
      <c r="E18" s="13" t="n"/>
      <c r="F18" s="13" t="n"/>
      <c r="G18" s="16">
        <f>IF(ROW()=5,E18-F18,G17+E18-F18)</f>
        <v/>
      </c>
      <c r="H18" s="13" t="n"/>
      <c r="I18" s="13" t="n"/>
      <c r="J18" s="14" t="n"/>
    </row>
    <row r="19">
      <c r="A19" s="8" t="n"/>
      <c r="B19" s="8" t="n"/>
      <c r="C19" s="9" t="n"/>
      <c r="D19" s="9" t="n"/>
      <c r="E19" s="8" t="n"/>
      <c r="F19" s="8" t="n"/>
      <c r="G19" s="11">
        <f>IF(ROW()=5,E19-F19,G18+E19-F19)</f>
        <v/>
      </c>
      <c r="H19" s="8" t="n"/>
      <c r="I19" s="8" t="n"/>
      <c r="J19" s="9" t="n"/>
    </row>
    <row r="20">
      <c r="A20" s="13" t="n"/>
      <c r="B20" s="13" t="n"/>
      <c r="C20" s="14" t="n"/>
      <c r="D20" s="14" t="n"/>
      <c r="E20" s="13" t="n"/>
      <c r="F20" s="13" t="n"/>
      <c r="G20" s="16">
        <f>IF(ROW()=5,E20-F20,G19+E20-F20)</f>
        <v/>
      </c>
      <c r="H20" s="13" t="n"/>
      <c r="I20" s="13" t="n"/>
      <c r="J20" s="14" t="n"/>
    </row>
    <row r="21">
      <c r="A21" s="8" t="n"/>
      <c r="B21" s="8" t="n"/>
      <c r="C21" s="9" t="n"/>
      <c r="D21" s="9" t="n"/>
      <c r="E21" s="8" t="n"/>
      <c r="F21" s="8" t="n"/>
      <c r="G21" s="11">
        <f>IF(ROW()=5,E21-F21,G20+E21-F21)</f>
        <v/>
      </c>
      <c r="H21" s="8" t="n"/>
      <c r="I21" s="8" t="n"/>
      <c r="J21" s="9" t="n"/>
    </row>
    <row r="22">
      <c r="A22" s="13" t="n"/>
      <c r="B22" s="13" t="n"/>
      <c r="C22" s="14" t="n"/>
      <c r="D22" s="14" t="n"/>
      <c r="E22" s="13" t="n"/>
      <c r="F22" s="13" t="n"/>
      <c r="G22" s="16">
        <f>IF(ROW()=5,E22-F22,G21+E22-F22)</f>
        <v/>
      </c>
      <c r="H22" s="13" t="n"/>
      <c r="I22" s="13" t="n"/>
      <c r="J22" s="14" t="n"/>
    </row>
    <row r="23">
      <c r="A23" s="8" t="n"/>
      <c r="B23" s="8" t="n"/>
      <c r="C23" s="9" t="n"/>
      <c r="D23" s="9" t="n"/>
      <c r="E23" s="8" t="n"/>
      <c r="F23" s="8" t="n"/>
      <c r="G23" s="11">
        <f>IF(ROW()=5,E23-F23,G22+E23-F23)</f>
        <v/>
      </c>
      <c r="H23" s="8" t="n"/>
      <c r="I23" s="8" t="n"/>
      <c r="J23" s="9" t="n"/>
    </row>
    <row r="24">
      <c r="A24" s="13" t="n"/>
      <c r="B24" s="13" t="n"/>
      <c r="C24" s="14" t="n"/>
      <c r="D24" s="14" t="n"/>
      <c r="E24" s="13" t="n"/>
      <c r="F24" s="13" t="n"/>
      <c r="G24" s="16">
        <f>IF(ROW()=5,E24-F24,G23+E24-F24)</f>
        <v/>
      </c>
      <c r="H24" s="13" t="n"/>
      <c r="I24" s="13" t="n"/>
      <c r="J24" s="14" t="n"/>
    </row>
    <row r="25">
      <c r="A25" s="8" t="n"/>
      <c r="B25" s="8" t="n"/>
      <c r="C25" s="9" t="n"/>
      <c r="D25" s="9" t="n"/>
      <c r="E25" s="8" t="n"/>
      <c r="F25" s="8" t="n"/>
      <c r="G25" s="11">
        <f>IF(ROW()=5,E25-F25,G24+E25-F25)</f>
        <v/>
      </c>
      <c r="H25" s="8" t="n"/>
      <c r="I25" s="8" t="n"/>
      <c r="J25" s="9" t="n"/>
    </row>
    <row r="26">
      <c r="A26" s="13" t="n"/>
      <c r="B26" s="13" t="n"/>
      <c r="C26" s="14" t="n"/>
      <c r="D26" s="14" t="n"/>
      <c r="E26" s="13" t="n"/>
      <c r="F26" s="13" t="n"/>
      <c r="G26" s="16">
        <f>IF(ROW()=5,E26-F26,G25+E26-F26)</f>
        <v/>
      </c>
      <c r="H26" s="13" t="n"/>
      <c r="I26" s="13" t="n"/>
      <c r="J26" s="14" t="n"/>
    </row>
    <row r="27">
      <c r="A27" s="8" t="n"/>
      <c r="B27" s="8" t="n"/>
      <c r="C27" s="9" t="n"/>
      <c r="D27" s="9" t="n"/>
      <c r="E27" s="8" t="n"/>
      <c r="F27" s="8" t="n"/>
      <c r="G27" s="11">
        <f>IF(ROW()=5,E27-F27,G26+E27-F27)</f>
        <v/>
      </c>
      <c r="H27" s="8" t="n"/>
      <c r="I27" s="8" t="n"/>
      <c r="J27" s="9" t="n"/>
    </row>
    <row r="28">
      <c r="A28" s="13" t="n"/>
      <c r="B28" s="13" t="n"/>
      <c r="C28" s="14" t="n"/>
      <c r="D28" s="14" t="n"/>
      <c r="E28" s="13" t="n"/>
      <c r="F28" s="13" t="n"/>
      <c r="G28" s="16">
        <f>IF(ROW()=5,E28-F28,G27+E28-F28)</f>
        <v/>
      </c>
      <c r="H28" s="13" t="n"/>
      <c r="I28" s="13" t="n"/>
      <c r="J28" s="14" t="n"/>
    </row>
    <row r="29">
      <c r="A29" s="8" t="n"/>
      <c r="B29" s="8" t="n"/>
      <c r="C29" s="9" t="n"/>
      <c r="D29" s="9" t="n"/>
      <c r="E29" s="8" t="n"/>
      <c r="F29" s="8" t="n"/>
      <c r="G29" s="11">
        <f>IF(ROW()=5,E29-F29,G28+E29-F29)</f>
        <v/>
      </c>
      <c r="H29" s="8" t="n"/>
      <c r="I29" s="8" t="n"/>
      <c r="J29" s="9" t="n"/>
    </row>
    <row r="30">
      <c r="A30" s="13" t="n"/>
      <c r="B30" s="13" t="n"/>
      <c r="C30" s="14" t="n"/>
      <c r="D30" s="14" t="n"/>
      <c r="E30" s="13" t="n"/>
      <c r="F30" s="13" t="n"/>
      <c r="G30" s="16">
        <f>IF(ROW()=5,E30-F30,G29+E30-F30)</f>
        <v/>
      </c>
      <c r="H30" s="13" t="n"/>
      <c r="I30" s="13" t="n"/>
      <c r="J30" s="14" t="n"/>
    </row>
    <row r="31">
      <c r="A31" s="8" t="n"/>
      <c r="B31" s="8" t="n"/>
      <c r="C31" s="9" t="n"/>
      <c r="D31" s="9" t="n"/>
      <c r="E31" s="8" t="n"/>
      <c r="F31" s="8" t="n"/>
      <c r="G31" s="11">
        <f>IF(ROW()=5,E31-F31,G30+E31-F31)</f>
        <v/>
      </c>
      <c r="H31" s="8" t="n"/>
      <c r="I31" s="8" t="n"/>
      <c r="J31" s="9" t="n"/>
    </row>
    <row r="32">
      <c r="A32" s="13" t="n"/>
      <c r="B32" s="13" t="n"/>
      <c r="C32" s="14" t="n"/>
      <c r="D32" s="14" t="n"/>
      <c r="E32" s="13" t="n"/>
      <c r="F32" s="13" t="n"/>
      <c r="G32" s="16">
        <f>IF(ROW()=5,E32-F32,G31+E32-F32)</f>
        <v/>
      </c>
      <c r="H32" s="13" t="n"/>
      <c r="I32" s="13" t="n"/>
      <c r="J32" s="14" t="n"/>
    </row>
    <row r="33">
      <c r="A33" s="8" t="n"/>
      <c r="B33" s="8" t="n"/>
      <c r="C33" s="9" t="n"/>
      <c r="D33" s="9" t="n"/>
      <c r="E33" s="8" t="n"/>
      <c r="F33" s="8" t="n"/>
      <c r="G33" s="11">
        <f>IF(ROW()=5,E33-F33,G32+E33-F33)</f>
        <v/>
      </c>
      <c r="H33" s="8" t="n"/>
      <c r="I33" s="8" t="n"/>
      <c r="J33" s="9" t="n"/>
    </row>
    <row r="34">
      <c r="A34" s="13" t="n"/>
      <c r="B34" s="13" t="n"/>
      <c r="C34" s="14" t="n"/>
      <c r="D34" s="14" t="n"/>
      <c r="E34" s="13" t="n"/>
      <c r="F34" s="13" t="n"/>
      <c r="G34" s="16">
        <f>IF(ROW()=5,E34-F34,G33+E34-F34)</f>
        <v/>
      </c>
      <c r="H34" s="13" t="n"/>
      <c r="I34" s="13" t="n"/>
      <c r="J34" s="14" t="n"/>
    </row>
    <row r="35">
      <c r="A35" s="8" t="n"/>
      <c r="B35" s="8" t="n"/>
      <c r="C35" s="9" t="n"/>
      <c r="D35" s="9" t="n"/>
      <c r="E35" s="8" t="n"/>
      <c r="F35" s="8" t="n"/>
      <c r="G35" s="11">
        <f>IF(ROW()=5,E35-F35,G34+E35-F35)</f>
        <v/>
      </c>
      <c r="H35" s="8" t="n"/>
      <c r="I35" s="8" t="n"/>
      <c r="J35" s="9" t="n"/>
    </row>
    <row r="36">
      <c r="A36" s="13" t="n"/>
      <c r="B36" s="13" t="n"/>
      <c r="C36" s="14" t="n"/>
      <c r="D36" s="14" t="n"/>
      <c r="E36" s="13" t="n"/>
      <c r="F36" s="13" t="n"/>
      <c r="G36" s="16">
        <f>IF(ROW()=5,E36-F36,G35+E36-F36)</f>
        <v/>
      </c>
      <c r="H36" s="13" t="n"/>
      <c r="I36" s="13" t="n"/>
      <c r="J36" s="14" t="n"/>
    </row>
    <row r="37">
      <c r="A37" s="8" t="n"/>
      <c r="B37" s="8" t="n"/>
      <c r="C37" s="9" t="n"/>
      <c r="D37" s="9" t="n"/>
      <c r="E37" s="8" t="n"/>
      <c r="F37" s="8" t="n"/>
      <c r="G37" s="11">
        <f>IF(ROW()=5,E37-F37,G36+E37-F37)</f>
        <v/>
      </c>
      <c r="H37" s="8" t="n"/>
      <c r="I37" s="8" t="n"/>
      <c r="J37" s="9" t="n"/>
    </row>
    <row r="38">
      <c r="A38" s="13" t="n"/>
      <c r="B38" s="13" t="n"/>
      <c r="C38" s="14" t="n"/>
      <c r="D38" s="14" t="n"/>
      <c r="E38" s="13" t="n"/>
      <c r="F38" s="13" t="n"/>
      <c r="G38" s="16">
        <f>IF(ROW()=5,E38-F38,G37+E38-F38)</f>
        <v/>
      </c>
      <c r="H38" s="13" t="n"/>
      <c r="I38" s="13" t="n"/>
      <c r="J38" s="14" t="n"/>
    </row>
    <row r="39">
      <c r="A39" s="8" t="n"/>
      <c r="B39" s="8" t="n"/>
      <c r="C39" s="9" t="n"/>
      <c r="D39" s="9" t="n"/>
      <c r="E39" s="8" t="n"/>
      <c r="F39" s="8" t="n"/>
      <c r="G39" s="11">
        <f>IF(ROW()=5,E39-F39,G38+E39-F39)</f>
        <v/>
      </c>
      <c r="H39" s="8" t="n"/>
      <c r="I39" s="8" t="n"/>
      <c r="J39" s="9" t="n"/>
    </row>
    <row r="40">
      <c r="A40" s="13" t="n"/>
      <c r="B40" s="13" t="n"/>
      <c r="C40" s="14" t="n"/>
      <c r="D40" s="14" t="n"/>
      <c r="E40" s="13" t="n"/>
      <c r="F40" s="13" t="n"/>
      <c r="G40" s="16">
        <f>IF(ROW()=5,E40-F40,G39+E40-F40)</f>
        <v/>
      </c>
      <c r="H40" s="13" t="n"/>
      <c r="I40" s="13" t="n"/>
      <c r="J40" s="14" t="n"/>
    </row>
    <row r="41">
      <c r="A41" s="8" t="n"/>
      <c r="B41" s="8" t="n"/>
      <c r="C41" s="9" t="n"/>
      <c r="D41" s="9" t="n"/>
      <c r="E41" s="8" t="n"/>
      <c r="F41" s="8" t="n"/>
      <c r="G41" s="11">
        <f>IF(ROW()=5,E41-F41,G40+E41-F41)</f>
        <v/>
      </c>
      <c r="H41" s="8" t="n"/>
      <c r="I41" s="8" t="n"/>
      <c r="J41" s="9" t="n"/>
    </row>
    <row r="42">
      <c r="A42" s="13" t="n"/>
      <c r="B42" s="13" t="n"/>
      <c r="C42" s="14" t="n"/>
      <c r="D42" s="14" t="n"/>
      <c r="E42" s="13" t="n"/>
      <c r="F42" s="13" t="n"/>
      <c r="G42" s="16">
        <f>IF(ROW()=5,E42-F42,G41+E42-F42)</f>
        <v/>
      </c>
      <c r="H42" s="13" t="n"/>
      <c r="I42" s="13" t="n"/>
      <c r="J42" s="14" t="n"/>
    </row>
    <row r="43">
      <c r="A43" s="8" t="n"/>
      <c r="B43" s="8" t="n"/>
      <c r="C43" s="9" t="n"/>
      <c r="D43" s="9" t="n"/>
      <c r="E43" s="8" t="n"/>
      <c r="F43" s="8" t="n"/>
      <c r="G43" s="11">
        <f>IF(ROW()=5,E43-F43,G42+E43-F43)</f>
        <v/>
      </c>
      <c r="H43" s="8" t="n"/>
      <c r="I43" s="8" t="n"/>
      <c r="J43" s="9" t="n"/>
    </row>
    <row r="44">
      <c r="A44" s="13" t="n"/>
      <c r="B44" s="13" t="n"/>
      <c r="C44" s="14" t="n"/>
      <c r="D44" s="14" t="n"/>
      <c r="E44" s="13" t="n"/>
      <c r="F44" s="13" t="n"/>
      <c r="G44" s="16">
        <f>IF(ROW()=5,E44-F44,G43+E44-F44)</f>
        <v/>
      </c>
      <c r="H44" s="13" t="n"/>
      <c r="I44" s="13" t="n"/>
      <c r="J44" s="14" t="n"/>
    </row>
    <row r="45">
      <c r="A45" s="8" t="n"/>
      <c r="B45" s="8" t="n"/>
      <c r="C45" s="9" t="n"/>
      <c r="D45" s="9" t="n"/>
      <c r="E45" s="8" t="n"/>
      <c r="F45" s="8" t="n"/>
      <c r="G45" s="11">
        <f>IF(ROW()=5,E45-F45,G44+E45-F45)</f>
        <v/>
      </c>
      <c r="H45" s="8" t="n"/>
      <c r="I45" s="8" t="n"/>
      <c r="J45" s="9" t="n"/>
    </row>
    <row r="46">
      <c r="A46" s="13" t="n"/>
      <c r="B46" s="13" t="n"/>
      <c r="C46" s="14" t="n"/>
      <c r="D46" s="14" t="n"/>
      <c r="E46" s="13" t="n"/>
      <c r="F46" s="13" t="n"/>
      <c r="G46" s="16">
        <f>IF(ROW()=5,E46-F46,G45+E46-F46)</f>
        <v/>
      </c>
      <c r="H46" s="13" t="n"/>
      <c r="I46" s="13" t="n"/>
      <c r="J46" s="14" t="n"/>
    </row>
    <row r="47">
      <c r="A47" s="8" t="n"/>
      <c r="B47" s="8" t="n"/>
      <c r="C47" s="9" t="n"/>
      <c r="D47" s="9" t="n"/>
      <c r="E47" s="8" t="n"/>
      <c r="F47" s="8" t="n"/>
      <c r="G47" s="11">
        <f>IF(ROW()=5,E47-F47,G46+E47-F47)</f>
        <v/>
      </c>
      <c r="H47" s="8" t="n"/>
      <c r="I47" s="8" t="n"/>
      <c r="J47" s="9" t="n"/>
    </row>
    <row r="48">
      <c r="A48" s="13" t="n"/>
      <c r="B48" s="13" t="n"/>
      <c r="C48" s="14" t="n"/>
      <c r="D48" s="14" t="n"/>
      <c r="E48" s="13" t="n"/>
      <c r="F48" s="13" t="n"/>
      <c r="G48" s="16">
        <f>IF(ROW()=5,E48-F48,G47+E48-F48)</f>
        <v/>
      </c>
      <c r="H48" s="13" t="n"/>
      <c r="I48" s="13" t="n"/>
      <c r="J48" s="14" t="n"/>
    </row>
    <row r="49">
      <c r="A49" s="8" t="n"/>
      <c r="B49" s="8" t="n"/>
      <c r="C49" s="9" t="n"/>
      <c r="D49" s="9" t="n"/>
      <c r="E49" s="8" t="n"/>
      <c r="F49" s="8" t="n"/>
      <c r="G49" s="11">
        <f>IF(ROW()=5,E49-F49,G48+E49-F49)</f>
        <v/>
      </c>
      <c r="H49" s="8" t="n"/>
      <c r="I49" s="8" t="n"/>
      <c r="J49" s="9" t="n"/>
    </row>
    <row r="50">
      <c r="A50" s="13" t="n"/>
      <c r="B50" s="13" t="n"/>
      <c r="C50" s="14" t="n"/>
      <c r="D50" s="14" t="n"/>
      <c r="E50" s="13" t="n"/>
      <c r="F50" s="13" t="n"/>
      <c r="G50" s="16">
        <f>IF(ROW()=5,E50-F50,G49+E50-F50)</f>
        <v/>
      </c>
      <c r="H50" s="13" t="n"/>
      <c r="I50" s="13" t="n"/>
      <c r="J50" s="14" t="n"/>
    </row>
    <row r="51">
      <c r="A51" s="8" t="n"/>
      <c r="B51" s="8" t="n"/>
      <c r="C51" s="9" t="n"/>
      <c r="D51" s="9" t="n"/>
      <c r="E51" s="8" t="n"/>
      <c r="F51" s="8" t="n"/>
      <c r="G51" s="11">
        <f>IF(ROW()=5,E51-F51,G50+E51-F51)</f>
        <v/>
      </c>
      <c r="H51" s="8" t="n"/>
      <c r="I51" s="8" t="n"/>
      <c r="J51" s="9" t="n"/>
    </row>
    <row r="52">
      <c r="A52" s="13" t="n"/>
      <c r="B52" s="13" t="n"/>
      <c r="C52" s="14" t="n"/>
      <c r="D52" s="14" t="n"/>
      <c r="E52" s="13" t="n"/>
      <c r="F52" s="13" t="n"/>
      <c r="G52" s="16">
        <f>IF(ROW()=5,E52-F52,G51+E52-F52)</f>
        <v/>
      </c>
      <c r="H52" s="13" t="n"/>
      <c r="I52" s="13" t="n"/>
      <c r="J52" s="14" t="n"/>
    </row>
    <row r="53">
      <c r="A53" s="8" t="n"/>
      <c r="B53" s="8" t="n"/>
      <c r="C53" s="9" t="n"/>
      <c r="D53" s="9" t="n"/>
      <c r="E53" s="8" t="n"/>
      <c r="F53" s="8" t="n"/>
      <c r="G53" s="11">
        <f>IF(ROW()=5,E53-F53,G52+E53-F53)</f>
        <v/>
      </c>
      <c r="H53" s="8" t="n"/>
      <c r="I53" s="8" t="n"/>
      <c r="J53" s="9" t="n"/>
    </row>
    <row r="54">
      <c r="A54" s="13" t="n"/>
      <c r="B54" s="13" t="n"/>
      <c r="C54" s="14" t="n"/>
      <c r="D54" s="14" t="n"/>
      <c r="E54" s="13" t="n"/>
      <c r="F54" s="13" t="n"/>
      <c r="G54" s="16">
        <f>IF(ROW()=5,E54-F54,G53+E54-F54)</f>
        <v/>
      </c>
      <c r="H54" s="13" t="n"/>
      <c r="I54" s="13" t="n"/>
      <c r="J54" s="14" t="n"/>
    </row>
    <row r="57" ht="25" customHeight="1">
      <c r="A57" s="19" t="inlineStr">
        <is>
          <t>SUMMEN</t>
        </is>
      </c>
      <c r="E57" s="20">
        <f>SUM(E5:E56)</f>
        <v/>
      </c>
      <c r="F57" s="21">
        <f>SUM(F5:F56)</f>
        <v/>
      </c>
      <c r="G57" s="22">
        <f>E57-F57</f>
        <v/>
      </c>
    </row>
  </sheetData>
  <mergeCells count="5">
    <mergeCell ref="A1:J1"/>
    <mergeCell ref="A2:D2"/>
    <mergeCell ref="E2:G2"/>
    <mergeCell ref="H2:I2"/>
    <mergeCell ref="A57:D57"/>
  </mergeCells>
  <dataValidations count="2">
    <dataValidation sqref="D5:D56" showErrorMessage="1" showInputMessage="1" allowBlank="1" type="list">
      <formula1>"Mitgliedsbeiträge,Spenden,Veranstaltungseinnahmen,Sponsoring,Zuschüsse,Verkaufserlöse,Zinsen,Sonstige Einnahmen,Miete/Pacht,Versicherungen,Material/Ausstattung,Veranstaltungskosten,Reisekosten,Bürobedarf,Porto/Telefon,Bankgebühren,Mitgliedsbeiträge Dachverband,Fortbildung,Sonstige Ausgaben"</formula1>
    </dataValidation>
    <dataValidation sqref="H5:H56" showErrorMessage="1" showInputMessage="1" allowBlank="1" type="list">
      <formula1>"Bar,Überweisung,Lastschrift,PayPal,Kreditkarte"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3" customWidth="1" min="2" max="2"/>
    <col width="30" customWidth="1" min="3" max="3"/>
  </cols>
  <sheetData>
    <row r="1" ht="30" customHeight="1">
      <c r="A1" s="23" t="inlineStr">
        <is>
          <t>KATEGORIEN-ÜBERSICHT</t>
        </is>
      </c>
    </row>
    <row r="3">
      <c r="A3" s="24" t="inlineStr">
        <is>
          <t>EINNAHMEN-KATEGORIEN</t>
        </is>
      </c>
      <c r="C3" s="25" t="inlineStr">
        <is>
          <t>AUSGABEN-KATEGORIEN</t>
        </is>
      </c>
    </row>
    <row r="4">
      <c r="A4" s="9" t="inlineStr">
        <is>
          <t>Mitgliedsbeiträge</t>
        </is>
      </c>
      <c r="C4" s="9" t="inlineStr">
        <is>
          <t>Miete/Pacht</t>
        </is>
      </c>
    </row>
    <row r="5">
      <c r="A5" s="9" t="inlineStr">
        <is>
          <t>Spenden</t>
        </is>
      </c>
      <c r="C5" s="9" t="inlineStr">
        <is>
          <t>Versicherungen</t>
        </is>
      </c>
    </row>
    <row r="6">
      <c r="A6" s="9" t="inlineStr">
        <is>
          <t>Veranstaltungseinnahmen</t>
        </is>
      </c>
      <c r="C6" s="9" t="inlineStr">
        <is>
          <t>Material/Ausstattung</t>
        </is>
      </c>
    </row>
    <row r="7">
      <c r="A7" s="9" t="inlineStr">
        <is>
          <t>Sponsoring</t>
        </is>
      </c>
      <c r="C7" s="9" t="inlineStr">
        <is>
          <t>Veranstaltungskosten</t>
        </is>
      </c>
    </row>
    <row r="8">
      <c r="A8" s="9" t="inlineStr">
        <is>
          <t>Zuschüsse</t>
        </is>
      </c>
      <c r="C8" s="9" t="inlineStr">
        <is>
          <t>Reisekosten</t>
        </is>
      </c>
    </row>
    <row r="9">
      <c r="A9" s="9" t="inlineStr">
        <is>
          <t>Verkaufserlöse</t>
        </is>
      </c>
      <c r="C9" s="9" t="inlineStr">
        <is>
          <t>Bürobedarf</t>
        </is>
      </c>
    </row>
    <row r="10">
      <c r="A10" s="9" t="inlineStr">
        <is>
          <t>Zinsen</t>
        </is>
      </c>
      <c r="C10" s="9" t="inlineStr">
        <is>
          <t>Porto/Telefon</t>
        </is>
      </c>
    </row>
    <row r="11">
      <c r="A11" s="9" t="inlineStr">
        <is>
          <t>Sonstige Einnahmen</t>
        </is>
      </c>
      <c r="C11" s="9" t="inlineStr">
        <is>
          <t>Bankgebühren</t>
        </is>
      </c>
    </row>
    <row r="12">
      <c r="C12" s="9" t="inlineStr">
        <is>
          <t>Mitgliedsbeiträge Dachverband</t>
        </is>
      </c>
    </row>
    <row r="13">
      <c r="C13" s="9" t="inlineStr">
        <is>
          <t>Fortbildung</t>
        </is>
      </c>
    </row>
    <row r="14">
      <c r="C14" s="9" t="inlineStr">
        <is>
          <t>Sonstige Ausgaben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23" t="inlineStr">
        <is>
          <t>JAHRESÜBERSICHT NACH KATEGORIEN</t>
        </is>
      </c>
    </row>
    <row r="3">
      <c r="A3" s="6" t="inlineStr">
        <is>
          <t>Kategorie</t>
        </is>
      </c>
      <c r="B3" s="6" t="inlineStr">
        <is>
          <t>Typ</t>
        </is>
      </c>
      <c r="C3" s="6" t="inlineStr">
        <is>
          <t>Summe (€)</t>
        </is>
      </c>
      <c r="D3" s="6" t="inlineStr">
        <is>
          <t>Anzahl</t>
        </is>
      </c>
      <c r="E3" s="6" t="inlineStr">
        <is>
          <t>Durchschnitt (€)</t>
        </is>
      </c>
      <c r="F3" s="6" t="inlineStr">
        <is>
          <t>Anteil (%)</t>
        </is>
      </c>
    </row>
    <row r="4">
      <c r="A4" s="14" t="inlineStr">
        <is>
          <t>Mitgliedsbeiträge</t>
        </is>
      </c>
      <c r="B4" s="26" t="inlineStr">
        <is>
          <t>Einnahme</t>
        </is>
      </c>
      <c r="C4" s="27" t="n">
        <v>1800</v>
      </c>
      <c r="D4" s="13" t="n">
        <v>3</v>
      </c>
      <c r="E4" s="28" t="n">
        <v>600</v>
      </c>
      <c r="F4" s="29" t="n">
        <v>0.349</v>
      </c>
    </row>
    <row r="5">
      <c r="A5" s="9" t="inlineStr">
        <is>
          <t>Spenden</t>
        </is>
      </c>
      <c r="B5" s="30" t="inlineStr">
        <is>
          <t>Einnahme</t>
        </is>
      </c>
      <c r="C5" s="31" t="n">
        <v>500</v>
      </c>
      <c r="D5" s="8" t="n">
        <v>1</v>
      </c>
      <c r="E5" s="32" t="n">
        <v>500</v>
      </c>
      <c r="F5" s="33" t="n">
        <v>0.09699999999999999</v>
      </c>
    </row>
    <row r="6">
      <c r="A6" s="14" t="inlineStr">
        <is>
          <t>Veranstaltungseinnahmen</t>
        </is>
      </c>
      <c r="B6" s="26" t="inlineStr">
        <is>
          <t>Einnahme</t>
        </is>
      </c>
      <c r="C6" s="27" t="n">
        <v>280</v>
      </c>
      <c r="D6" s="13" t="n">
        <v>1</v>
      </c>
      <c r="E6" s="28" t="n">
        <v>280</v>
      </c>
      <c r="F6" s="29" t="n">
        <v>0.05400000000000001</v>
      </c>
    </row>
    <row r="7">
      <c r="A7" s="9" t="inlineStr">
        <is>
          <t>Zuschüsse</t>
        </is>
      </c>
      <c r="B7" s="30" t="inlineStr">
        <is>
          <t>Einnahme</t>
        </is>
      </c>
      <c r="C7" s="31" t="n">
        <v>800</v>
      </c>
      <c r="D7" s="8" t="n">
        <v>1</v>
      </c>
      <c r="E7" s="32" t="n">
        <v>800</v>
      </c>
      <c r="F7" s="33" t="n">
        <v>0.155</v>
      </c>
    </row>
    <row r="8">
      <c r="A8" s="14" t="inlineStr">
        <is>
          <t>Miete/Pacht</t>
        </is>
      </c>
      <c r="B8" s="34" t="inlineStr">
        <is>
          <t>Ausgabe</t>
        </is>
      </c>
      <c r="C8" s="35" t="n">
        <v>250</v>
      </c>
      <c r="D8" s="13" t="n">
        <v>1</v>
      </c>
      <c r="E8" s="28" t="n">
        <v>250</v>
      </c>
      <c r="F8" s="29" t="n">
        <v>0.287</v>
      </c>
    </row>
    <row r="9">
      <c r="A9" s="9" t="inlineStr">
        <is>
          <t>Versicherungen</t>
        </is>
      </c>
      <c r="B9" s="36" t="inlineStr">
        <is>
          <t>Ausgabe</t>
        </is>
      </c>
      <c r="C9" s="37" t="n">
        <v>320</v>
      </c>
      <c r="D9" s="8" t="n">
        <v>1</v>
      </c>
      <c r="E9" s="32" t="n">
        <v>320</v>
      </c>
      <c r="F9" s="33" t="n">
        <v>0.368</v>
      </c>
    </row>
    <row r="10">
      <c r="A10" s="14" t="inlineStr">
        <is>
          <t>Material/Ausstattung</t>
        </is>
      </c>
      <c r="B10" s="34" t="inlineStr">
        <is>
          <t>Ausgabe</t>
        </is>
      </c>
      <c r="C10" s="35" t="n">
        <v>89.90000000000001</v>
      </c>
      <c r="D10" s="13" t="n">
        <v>1</v>
      </c>
      <c r="E10" s="28" t="n">
        <v>89.90000000000001</v>
      </c>
      <c r="F10" s="29" t="n">
        <v>0.103</v>
      </c>
    </row>
    <row r="11">
      <c r="A11" s="9" t="inlineStr">
        <is>
          <t>Veranstaltungskosten</t>
        </is>
      </c>
      <c r="B11" s="36" t="inlineStr">
        <is>
          <t>Ausgabe</t>
        </is>
      </c>
      <c r="C11" s="37" t="n">
        <v>125.5</v>
      </c>
      <c r="D11" s="8" t="n">
        <v>1</v>
      </c>
      <c r="E11" s="32" t="n">
        <v>125.5</v>
      </c>
      <c r="F11" s="33" t="n">
        <v>0.144</v>
      </c>
    </row>
    <row r="12">
      <c r="A12" s="14" t="inlineStr">
        <is>
          <t>Bürobedarf</t>
        </is>
      </c>
      <c r="B12" s="34" t="inlineStr">
        <is>
          <t>Ausgabe</t>
        </is>
      </c>
      <c r="C12" s="35" t="n">
        <v>67.8</v>
      </c>
      <c r="D12" s="13" t="n">
        <v>1</v>
      </c>
      <c r="E12" s="28" t="n">
        <v>67.8</v>
      </c>
      <c r="F12" s="29" t="n">
        <v>0.078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selection activeCell="A1" sqref="A1"/>
    </sheetView>
  </sheetViews>
  <sheetFormatPr baseColWidth="8" defaultRowHeight="15"/>
  <cols>
    <col width="8" customWidth="1" min="1" max="1"/>
    <col width="90" customWidth="1" min="2" max="2"/>
  </cols>
  <sheetData>
    <row r="1" ht="30" customHeight="1">
      <c r="A1" s="23" t="inlineStr">
        <is>
          <t>ANLEITUNG - VEREINSKASSE</t>
        </is>
      </c>
    </row>
    <row r="3">
      <c r="A3" s="38" t="inlineStr"/>
      <c r="B3" s="38" t="inlineStr"/>
    </row>
    <row r="4">
      <c r="A4" s="39" t="inlineStr">
        <is>
          <t>WILLKOMMEN ZUR VEREINSKASSEN-VORLAGE</t>
        </is>
      </c>
      <c r="B4" s="40" t="inlineStr"/>
    </row>
    <row r="5">
      <c r="A5" s="38" t="inlineStr"/>
      <c r="B5" s="38" t="inlineStr"/>
    </row>
    <row r="6">
      <c r="A6" s="38" t="inlineStr">
        <is>
          <t>Diese Excel-Vorlage hilft Ihnen dabei, die Finanzen Ihres Vereins professionell zu verwalten.</t>
        </is>
      </c>
      <c r="B6" s="38" t="inlineStr"/>
    </row>
    <row r="7">
      <c r="A7" s="38" t="inlineStr"/>
      <c r="B7" s="38" t="inlineStr"/>
    </row>
    <row r="8">
      <c r="A8" s="39" t="inlineStr">
        <is>
          <t>ERSTE SCHRITTE:</t>
        </is>
      </c>
      <c r="B8" s="40" t="inlineStr"/>
    </row>
    <row r="9">
      <c r="A9" s="38" t="inlineStr"/>
      <c r="B9" s="38" t="inlineStr"/>
    </row>
    <row r="10">
      <c r="A10" s="41" t="inlineStr">
        <is>
          <t>1.</t>
        </is>
      </c>
      <c r="B10" s="38" t="inlineStr">
        <is>
          <t>Vereinsname eintragen: Tragen Sie auf dem Arbeitsblatt "Einnahmen-Ausgaben" den Namen Ihres Vereins ein.</t>
        </is>
      </c>
    </row>
    <row r="11">
      <c r="A11" s="38" t="inlineStr"/>
      <c r="B11" s="38" t="inlineStr"/>
    </row>
    <row r="12">
      <c r="A12" s="41" t="inlineStr">
        <is>
          <t>2.</t>
        </is>
      </c>
      <c r="B12" s="38" t="inlineStr">
        <is>
          <t>Jahr anpassen: Das aktuelle Jahr ist voreingestellt, kann aber bei Bedarf geändert werden.</t>
        </is>
      </c>
    </row>
    <row r="13">
      <c r="A13" s="38" t="inlineStr"/>
      <c r="B13" s="38" t="inlineStr"/>
    </row>
    <row r="14">
      <c r="A14" s="41" t="inlineStr">
        <is>
          <t>3.</t>
        </is>
      </c>
      <c r="B14" s="38" t="inlineStr">
        <is>
          <t>Beispieldaten: Die Vorlage enthält 10 Beispielbuchungen zur Demonstration. Diese können gelöscht werden.</t>
        </is>
      </c>
    </row>
    <row r="15">
      <c r="A15" s="38" t="inlineStr"/>
      <c r="B15" s="38" t="inlineStr"/>
    </row>
    <row r="16">
      <c r="A16" s="38" t="inlineStr"/>
      <c r="B16" s="38" t="inlineStr"/>
    </row>
    <row r="17">
      <c r="A17" s="39" t="inlineStr">
        <is>
          <t>BUCHUNGEN ERFASSEN:</t>
        </is>
      </c>
      <c r="B17" s="40" t="inlineStr"/>
    </row>
    <row r="18">
      <c r="A18" s="38" t="inlineStr"/>
      <c r="B18" s="38" t="inlineStr"/>
    </row>
    <row r="19">
      <c r="A19" s="38" t="inlineStr">
        <is>
          <t>• Datum:</t>
        </is>
      </c>
      <c r="B19" s="38" t="inlineStr">
        <is>
          <t>Tragen Sie das Buchungsdatum im Format TT.MM.JJJJ ein.</t>
        </is>
      </c>
    </row>
    <row r="20">
      <c r="A20" s="38" t="inlineStr"/>
      <c r="B20" s="38" t="inlineStr"/>
    </row>
    <row r="21">
      <c r="A21" s="38" t="inlineStr">
        <is>
          <t>• Beleg-Nr.:</t>
        </is>
      </c>
      <c r="B21" s="38" t="inlineStr">
        <is>
          <t>Vergeben Sie eine fortlaufende Belegnummer (z.B. 2024-001, 2024-002).</t>
        </is>
      </c>
    </row>
    <row r="22">
      <c r="A22" s="38" t="inlineStr"/>
      <c r="B22" s="38" t="inlineStr"/>
    </row>
    <row r="23">
      <c r="A23" s="38" t="inlineStr">
        <is>
          <t>• Beschreibung:</t>
        </is>
      </c>
      <c r="B23" s="38" t="inlineStr">
        <is>
          <t>Beschreiben Sie den Vorgang kurz und präzise.</t>
        </is>
      </c>
    </row>
    <row r="24">
      <c r="A24" s="38" t="inlineStr"/>
      <c r="B24" s="38" t="inlineStr"/>
    </row>
    <row r="25">
      <c r="A25" s="38" t="inlineStr">
        <is>
          <t>• Kategorie:</t>
        </is>
      </c>
      <c r="B25" s="38" t="inlineStr">
        <is>
          <t>Wählen Sie aus der Dropdown-Liste eine passende Kategorie aus.</t>
        </is>
      </c>
    </row>
    <row r="26">
      <c r="A26" s="38" t="inlineStr">
        <is>
          <t xml:space="preserve">  </t>
        </is>
      </c>
      <c r="B26" s="38" t="inlineStr">
        <is>
          <t>Die verfügbaren Kategorien finden Sie im Arbeitsblatt "Kategorien".</t>
        </is>
      </c>
    </row>
    <row r="27">
      <c r="A27" s="38" t="inlineStr"/>
      <c r="B27" s="38" t="inlineStr"/>
    </row>
    <row r="28">
      <c r="A28" s="38" t="inlineStr">
        <is>
          <t>• Einnahmen:</t>
        </is>
      </c>
      <c r="B28" s="38" t="inlineStr">
        <is>
          <t>Tragen Sie hier nur Beträge für Einnahmen ein (in Euro).</t>
        </is>
      </c>
    </row>
    <row r="29">
      <c r="A29" s="38" t="inlineStr"/>
      <c r="B29" s="38" t="inlineStr"/>
    </row>
    <row r="30">
      <c r="A30" s="38" t="inlineStr">
        <is>
          <t>• Ausgaben:</t>
        </is>
      </c>
      <c r="B30" s="38" t="inlineStr">
        <is>
          <t>Tragen Sie hier nur Beträge für Ausgaben ein (in Euro).</t>
        </is>
      </c>
    </row>
    <row r="31">
      <c r="A31" s="38" t="inlineStr"/>
      <c r="B31" s="38" t="inlineStr"/>
    </row>
    <row r="32">
      <c r="A32" s="38" t="inlineStr">
        <is>
          <t>• Saldo:</t>
        </is>
      </c>
      <c r="B32" s="38" t="inlineStr">
        <is>
          <t>Wird automatisch berechnet - nicht manuell ausfüllen!</t>
        </is>
      </c>
    </row>
    <row r="33">
      <c r="A33" s="38" t="inlineStr"/>
      <c r="B33" s="38" t="inlineStr"/>
    </row>
    <row r="34">
      <c r="A34" s="38" t="inlineStr">
        <is>
          <t>• Zahlungsart:</t>
        </is>
      </c>
      <c r="B34" s="38" t="inlineStr">
        <is>
          <t>Wählen Sie aus: Bar, Überweisung, Lastschrift, PayPal, Kreditkarte.</t>
        </is>
      </c>
    </row>
    <row r="35">
      <c r="A35" s="38" t="inlineStr"/>
      <c r="B35" s="38" t="inlineStr"/>
    </row>
    <row r="36">
      <c r="A36" s="38" t="inlineStr">
        <is>
          <t>• Belegnummer:</t>
        </is>
      </c>
      <c r="B36" s="38" t="inlineStr">
        <is>
          <t>Tragen Sie die Nummer des physischen Belegs/Quittung ein.</t>
        </is>
      </c>
    </row>
    <row r="37">
      <c r="A37" s="38" t="inlineStr"/>
      <c r="B37" s="38" t="inlineStr"/>
    </row>
    <row r="38">
      <c r="A38" s="38" t="inlineStr">
        <is>
          <t>• Bemerkung:</t>
        </is>
      </c>
      <c r="B38" s="38" t="inlineStr">
        <is>
          <t>Optionales Feld für zusätzliche Informationen.</t>
        </is>
      </c>
    </row>
    <row r="39">
      <c r="A39" s="38" t="inlineStr"/>
      <c r="B39" s="38" t="inlineStr"/>
    </row>
    <row r="40">
      <c r="A40" s="38" t="inlineStr"/>
      <c r="B40" s="38" t="inlineStr"/>
    </row>
    <row r="41">
      <c r="A41" s="39" t="inlineStr">
        <is>
          <t>AUTOMATISCHE BERECHNUNGEN:</t>
        </is>
      </c>
      <c r="B41" s="40" t="inlineStr"/>
    </row>
    <row r="42">
      <c r="A42" s="38" t="inlineStr"/>
      <c r="B42" s="38" t="inlineStr"/>
    </row>
    <row r="43">
      <c r="A43" s="41" t="inlineStr">
        <is>
          <t>✓</t>
        </is>
      </c>
      <c r="B43" s="38" t="inlineStr">
        <is>
          <t>Der Saldo wird automatisch berechnet und zeigt den aktuellen Kassenstand.</t>
        </is>
      </c>
    </row>
    <row r="44">
      <c r="A44" s="41" t="inlineStr">
        <is>
          <t>✓</t>
        </is>
      </c>
      <c r="B44" s="38" t="inlineStr">
        <is>
          <t>Am Ende der Tabelle werden automatisch die Summen berechnet.</t>
        </is>
      </c>
    </row>
    <row r="45">
      <c r="A45" s="41" t="inlineStr">
        <is>
          <t>✓</t>
        </is>
      </c>
      <c r="B45" s="38" t="inlineStr">
        <is>
          <t>Die Jahresübersicht analysiert Ihre Buchungen nach Kategorien.</t>
        </is>
      </c>
    </row>
    <row r="46">
      <c r="A46" s="38" t="inlineStr"/>
      <c r="B46" s="38" t="inlineStr"/>
    </row>
    <row r="47">
      <c r="A47" s="38" t="inlineStr"/>
      <c r="B47" s="38" t="inlineStr"/>
    </row>
    <row r="48">
      <c r="A48" s="39" t="inlineStr">
        <is>
          <t>ARBEITSBLÄTTER:</t>
        </is>
      </c>
      <c r="B48" s="40" t="inlineStr"/>
    </row>
    <row r="49">
      <c r="A49" s="38" t="inlineStr"/>
      <c r="B49" s="38" t="inlineStr"/>
    </row>
    <row r="50">
      <c r="A50" s="38" t="inlineStr">
        <is>
          <t>1. Einnahmen-Ausgaben:</t>
        </is>
      </c>
      <c r="B50" s="38" t="inlineStr">
        <is>
          <t>Haupttabelle für alle Buchungen des Jahres.</t>
        </is>
      </c>
    </row>
    <row r="51">
      <c r="A51" s="38" t="inlineStr"/>
      <c r="B51" s="38" t="inlineStr"/>
    </row>
    <row r="52">
      <c r="A52" s="38" t="inlineStr">
        <is>
          <t>2. Kategorien:</t>
        </is>
      </c>
      <c r="B52" s="38" t="inlineStr">
        <is>
          <t>Übersicht aller verfügbaren Einnahmen- und Ausgaben-Kategorien.</t>
        </is>
      </c>
    </row>
    <row r="53">
      <c r="A53" s="38" t="inlineStr"/>
      <c r="B53" s="38" t="inlineStr"/>
    </row>
    <row r="54">
      <c r="A54" s="38" t="inlineStr">
        <is>
          <t>3. Jahresübersicht:</t>
        </is>
      </c>
      <c r="B54" s="38" t="inlineStr">
        <is>
          <t>Automatische Auswertung nach Kategorien mit Diagrammen.</t>
        </is>
      </c>
    </row>
    <row r="55">
      <c r="A55" s="38" t="inlineStr"/>
      <c r="B55" s="38" t="inlineStr"/>
    </row>
    <row r="56">
      <c r="A56" s="38" t="inlineStr">
        <is>
          <t>4. Anleitung:</t>
        </is>
      </c>
      <c r="B56" s="38" t="inlineStr">
        <is>
          <t>Diese Seite - Hilfe zur Nutzung der Vorlage.</t>
        </is>
      </c>
    </row>
    <row r="57">
      <c r="A57" s="38" t="inlineStr"/>
      <c r="B57" s="38" t="inlineStr"/>
    </row>
    <row r="58">
      <c r="A58" s="38" t="inlineStr"/>
      <c r="B58" s="38" t="inlineStr"/>
    </row>
    <row r="59">
      <c r="A59" s="39" t="inlineStr">
        <is>
          <t>WICHTIGE HINWEISE:</t>
        </is>
      </c>
      <c r="B59" s="40" t="inlineStr"/>
    </row>
    <row r="60">
      <c r="A60" s="38" t="inlineStr"/>
      <c r="B60" s="38" t="inlineStr"/>
    </row>
    <row r="61">
      <c r="A61" s="41" t="inlineStr">
        <is>
          <t>⚠</t>
        </is>
      </c>
      <c r="B61" s="38" t="inlineStr">
        <is>
          <t>Sicherungskopien erstellen: Speichern Sie regelmäßig Sicherungskopien Ihrer Datei.</t>
        </is>
      </c>
    </row>
    <row r="62">
      <c r="A62" s="38" t="inlineStr"/>
      <c r="B62" s="38" t="inlineStr"/>
    </row>
    <row r="63">
      <c r="A63" s="41" t="inlineStr">
        <is>
          <t>⚠</t>
        </is>
      </c>
      <c r="B63" s="38" t="inlineStr">
        <is>
          <t>Belege aufbewahren: Bewahren Sie alle Originalbelege mindestens 10 Jahre auf.</t>
        </is>
      </c>
    </row>
    <row r="64">
      <c r="A64" s="38" t="inlineStr"/>
      <c r="B64" s="38" t="inlineStr"/>
    </row>
    <row r="65">
      <c r="A65" s="41" t="inlineStr">
        <is>
          <t>⚠</t>
        </is>
      </c>
      <c r="B65" s="38" t="inlineStr">
        <is>
          <t>Vier-Augen-Prinzip: Lassen Sie wichtige Buchungen von einem zweiten Vereinsmitglied prüfen.</t>
        </is>
      </c>
    </row>
    <row r="66">
      <c r="A66" s="38" t="inlineStr"/>
      <c r="B66" s="38" t="inlineStr"/>
    </row>
    <row r="67">
      <c r="A67" s="41" t="inlineStr">
        <is>
          <t>⚠</t>
        </is>
      </c>
      <c r="B67" s="38" t="inlineStr">
        <is>
          <t>Kassenprüfung: Die Vereinskasse sollte mindestens einmal jährlich von den Kassenprüfern geprüft werden.</t>
        </is>
      </c>
    </row>
    <row r="68">
      <c r="A68" s="38" t="inlineStr"/>
      <c r="B68" s="38" t="inlineStr"/>
    </row>
    <row r="69">
      <c r="A69" s="41" t="inlineStr">
        <is>
          <t>⚠</t>
        </is>
      </c>
      <c r="B69" s="38" t="inlineStr">
        <is>
          <t>Vereinsrecht beachten: Informieren Sie sich über die rechtlichen Anforderungen für Vereine.</t>
        </is>
      </c>
    </row>
    <row r="70">
      <c r="A70" s="38" t="inlineStr"/>
      <c r="B70" s="38" t="inlineStr"/>
    </row>
    <row r="71">
      <c r="A71" s="38" t="inlineStr"/>
      <c r="B71" s="38" t="inlineStr"/>
    </row>
    <row r="72">
      <c r="A72" s="39" t="inlineStr">
        <is>
          <t>TIPPS FÜR DIE PRAXIS:</t>
        </is>
      </c>
      <c r="B72" s="40" t="inlineStr"/>
    </row>
    <row r="73">
      <c r="A73" s="38" t="inlineStr"/>
      <c r="B73" s="38" t="inlineStr"/>
    </row>
    <row r="74">
      <c r="A74" s="41" t="inlineStr">
        <is>
          <t>💡</t>
        </is>
      </c>
      <c r="B74" s="38" t="inlineStr">
        <is>
          <t>Regelmäßig buchen: Erfassen Sie Einnahmen und Ausgaben zeitnah.</t>
        </is>
      </c>
    </row>
    <row r="75">
      <c r="A75" s="38" t="inlineStr"/>
      <c r="B75" s="38" t="inlineStr"/>
    </row>
    <row r="76">
      <c r="A76" s="41" t="inlineStr">
        <is>
          <t>💡</t>
        </is>
      </c>
      <c r="B76" s="38" t="inlineStr">
        <is>
          <t>Belegnummern vergeben: Verwenden Sie ein systematisches System für Belegnummern.</t>
        </is>
      </c>
    </row>
    <row r="77">
      <c r="A77" s="38" t="inlineStr"/>
      <c r="B77" s="38" t="inlineStr"/>
    </row>
    <row r="78">
      <c r="A78" s="41" t="inlineStr">
        <is>
          <t>💡</t>
        </is>
      </c>
      <c r="B78" s="38" t="inlineStr">
        <is>
          <t>Kategorien nutzen: Verwenden Sie die Kategorien konsequent für bessere Auswertungen.</t>
        </is>
      </c>
    </row>
    <row r="79">
      <c r="A79" s="38" t="inlineStr"/>
      <c r="B79" s="38" t="inlineStr"/>
    </row>
    <row r="80">
      <c r="A80" s="41" t="inlineStr">
        <is>
          <t>💡</t>
        </is>
      </c>
      <c r="B80" s="38" t="inlineStr">
        <is>
          <t>Monatlicher Abschluss: Prüfen Sie monatlich den Kassenstand mit dem tatsächlichen Bargeld.</t>
        </is>
      </c>
    </row>
    <row r="81">
      <c r="A81" s="38" t="inlineStr"/>
      <c r="B81" s="38" t="inlineStr"/>
    </row>
    <row r="82">
      <c r="A82" s="41" t="inlineStr">
        <is>
          <t>💡</t>
        </is>
      </c>
      <c r="B82" s="38" t="inlineStr">
        <is>
          <t>Jahresabschluss: Erstellen Sie zum Jahresende einen Kassenbericht für die Mitgliederversammlung.</t>
        </is>
      </c>
    </row>
    <row r="83">
      <c r="A83" s="38" t="inlineStr"/>
      <c r="B83" s="38" t="inlineStr"/>
    </row>
    <row r="84">
      <c r="A84" s="38" t="inlineStr"/>
      <c r="B84" s="38" t="inlineStr"/>
    </row>
    <row r="85">
      <c r="A85" s="39" t="inlineStr">
        <is>
          <t>RECHTLICHE GRUNDLAGEN:</t>
        </is>
      </c>
      <c r="B85" s="40" t="inlineStr"/>
    </row>
    <row r="86">
      <c r="A86" s="38" t="inlineStr"/>
      <c r="B86" s="38" t="inlineStr"/>
    </row>
    <row r="87">
      <c r="A87" s="38" t="inlineStr">
        <is>
          <t>Gemeinnützige Vereine müssen:</t>
        </is>
      </c>
      <c r="B87" s="38" t="inlineStr"/>
    </row>
    <row r="88">
      <c r="A88" s="38" t="inlineStr"/>
      <c r="B88" s="38" t="inlineStr"/>
    </row>
    <row r="89">
      <c r="A89" s="41" t="inlineStr">
        <is>
          <t>✓</t>
        </is>
      </c>
      <c r="B89" s="38" t="inlineStr">
        <is>
          <t>Ordnungsgemäße Buchführung führen</t>
        </is>
      </c>
    </row>
    <row r="90">
      <c r="A90" s="41" t="inlineStr">
        <is>
          <t>✓</t>
        </is>
      </c>
      <c r="B90" s="38" t="inlineStr">
        <is>
          <t>Belege lückenlos sammeln und aufbewahren</t>
        </is>
      </c>
    </row>
    <row r="91">
      <c r="A91" s="41" t="inlineStr">
        <is>
          <t>✓</t>
        </is>
      </c>
      <c r="B91" s="38" t="inlineStr">
        <is>
          <t>Einnahmen und Ausgaben nachvollziehbar dokumentieren</t>
        </is>
      </c>
    </row>
    <row r="92">
      <c r="A92" s="41" t="inlineStr">
        <is>
          <t>✓</t>
        </is>
      </c>
      <c r="B92" s="38" t="inlineStr">
        <is>
          <t>Eine Kassenprüfung durchführen lassen</t>
        </is>
      </c>
    </row>
    <row r="93">
      <c r="A93" s="41" t="inlineStr">
        <is>
          <t>✓</t>
        </is>
      </c>
      <c r="B93" s="38" t="inlineStr">
        <is>
          <t>Den Mitgliedern Rechenschaft ablegen</t>
        </is>
      </c>
    </row>
    <row r="94">
      <c r="A94" s="38" t="inlineStr"/>
      <c r="B94" s="38" t="inlineStr"/>
    </row>
    <row r="95">
      <c r="A95" s="38" t="inlineStr"/>
      <c r="B95" s="38" t="inlineStr"/>
    </row>
    <row r="96">
      <c r="A96" s="38" t="inlineStr">
        <is>
          <t>Bei Fragen wenden Sie sich bitte an:</t>
        </is>
      </c>
      <c r="B96" s="38" t="inlineStr"/>
    </row>
    <row r="97">
      <c r="A97" s="38" t="inlineStr">
        <is>
          <t>• Ihren Steuerberater</t>
        </is>
      </c>
      <c r="B97" s="38" t="inlineStr"/>
    </row>
    <row r="98">
      <c r="A98" s="38" t="inlineStr">
        <is>
          <t>• Ihren Dachverband</t>
        </is>
      </c>
      <c r="B98" s="38" t="inlineStr"/>
    </row>
    <row r="99">
      <c r="A99" s="38" t="inlineStr">
        <is>
          <t>• Das zuständige Finanzamt</t>
        </is>
      </c>
      <c r="B99" s="38" t="inlineStr"/>
    </row>
    <row r="100">
      <c r="A100" s="38" t="inlineStr"/>
      <c r="B100" s="38" t="inlineStr"/>
    </row>
    <row r="101">
      <c r="A101" s="38" t="inlineStr"/>
      <c r="B101" s="38" t="inlineStr"/>
    </row>
    <row r="102">
      <c r="A102" s="38" t="inlineStr">
        <is>
          <t>Version 1.0 - 2026</t>
        </is>
      </c>
      <c r="B102" s="38" t="inlineStr"/>
    </row>
    <row r="103">
      <c r="A103" s="38" t="inlineStr">
        <is>
          <t>Erstellt für eine professionelle Vereinsverwaltung</t>
        </is>
      </c>
      <c r="B103" s="38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2026-02-12T21:59:21Z</dcterms:created>
  <dcterms:modified xmlns:dcterms="http://purl.org/dc/terms/" xmlns:xsi="http://www.w3.org/2001/XMLSchema-instance" xsi:type="dcterms:W3CDTF">2026-02-12T21:59:21Z</dcterms:modified>
</cp:coreProperties>
</file>